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wnloads\"/>
    </mc:Choice>
  </mc:AlternateContent>
  <xr:revisionPtr revIDLastSave="0" documentId="8_{D840684B-D371-4BFF-8E8B-03826354E717}" xr6:coauthVersionLast="45" xr6:coauthVersionMax="45" xr10:uidLastSave="{00000000-0000-0000-0000-000000000000}"/>
  <bookViews>
    <workbookView xWindow="28680" yWindow="2295" windowWidth="24240" windowHeight="13140" activeTab="1"/>
  </bookViews>
  <sheets>
    <sheet name="PivotView-State" sheetId="2" r:id="rId1"/>
    <sheet name="PivotView-County" sheetId="3" r:id="rId2"/>
    <sheet name="QuickStat-2019" sheetId="1" r:id="rId3"/>
  </sheets>
  <calcPr calcId="0"/>
  <pivotCaches>
    <pivotCache cacheId="6" r:id="rId4"/>
  </pivotCaches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" i="3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" i="1"/>
</calcChain>
</file>

<file path=xl/sharedStrings.xml><?xml version="1.0" encoding="utf-8"?>
<sst xmlns="http://schemas.openxmlformats.org/spreadsheetml/2006/main" count="25441" uniqueCount="824">
  <si>
    <t>Program</t>
  </si>
  <si>
    <t>Year</t>
  </si>
  <si>
    <t>Period</t>
  </si>
  <si>
    <t>Week Ending</t>
  </si>
  <si>
    <t>Geo Level</t>
  </si>
  <si>
    <t>State</t>
  </si>
  <si>
    <t>State ANSI</t>
  </si>
  <si>
    <t>Ag District</t>
  </si>
  <si>
    <t>Ag District Code</t>
  </si>
  <si>
    <t>County</t>
  </si>
  <si>
    <t>County ANSI</t>
  </si>
  <si>
    <t>Zip Code</t>
  </si>
  <si>
    <t>Region</t>
  </si>
  <si>
    <t>watershed_code</t>
  </si>
  <si>
    <t>Watershed</t>
  </si>
  <si>
    <t>Commodity</t>
  </si>
  <si>
    <t>Data Item</t>
  </si>
  <si>
    <t>Domain</t>
  </si>
  <si>
    <t>Domain Category</t>
  </si>
  <si>
    <t>Value</t>
  </si>
  <si>
    <t>SURVEY</t>
  </si>
  <si>
    <t>YEAR</t>
  </si>
  <si>
    <t>COUNTY</t>
  </si>
  <si>
    <t>ALABAMA</t>
  </si>
  <si>
    <t>BLACK BELT</t>
  </si>
  <si>
    <t>DALLAS</t>
  </si>
  <si>
    <t>SOYBEANS</t>
  </si>
  <si>
    <t>SOYBEANS - ACRES HARVESTED</t>
  </si>
  <si>
    <t>TOTAL</t>
  </si>
  <si>
    <t>NOT SPECIFIED</t>
  </si>
  <si>
    <t>SOYBEANS - ACRES PLANTED</t>
  </si>
  <si>
    <t>OTHER (COMBINED) COUNTIES</t>
  </si>
  <si>
    <t>SUMTER</t>
  </si>
  <si>
    <t>COASTAL PLAINS &amp; GULF COAST</t>
  </si>
  <si>
    <t>ESCAMBIA</t>
  </si>
  <si>
    <t>MOUNTAINS &amp; EASTERN VALLEY</t>
  </si>
  <si>
    <t>BLOUNT</t>
  </si>
  <si>
    <t>CHEROKEE</t>
  </si>
  <si>
    <t>CULLMAN</t>
  </si>
  <si>
    <t>DE KALB</t>
  </si>
  <si>
    <t>ETOWAH</t>
  </si>
  <si>
    <t>JACKSON</t>
  </si>
  <si>
    <t>MARSHALL</t>
  </si>
  <si>
    <t>NORTHERN VALLEY</t>
  </si>
  <si>
    <t>COLBERT</t>
  </si>
  <si>
    <t>FRANKLIN</t>
  </si>
  <si>
    <t>LAUDERDALE</t>
  </si>
  <si>
    <t>LAWRENCE</t>
  </si>
  <si>
    <t>LIMESTONE</t>
  </si>
  <si>
    <t>MADISON</t>
  </si>
  <si>
    <t>MORGAN</t>
  </si>
  <si>
    <t>UPPER PLAINS &amp; PIEDMONT</t>
  </si>
  <si>
    <t>FAYETTE</t>
  </si>
  <si>
    <t>TUSCALOOSA</t>
  </si>
  <si>
    <t>WALKER</t>
  </si>
  <si>
    <t>WIREGRASS</t>
  </si>
  <si>
    <t>HOUSTON</t>
  </si>
  <si>
    <t>PIKE</t>
  </si>
  <si>
    <t>ARKANSAS</t>
  </si>
  <si>
    <t>EAST CENTRAL</t>
  </si>
  <si>
    <t>CRITTENDEN</t>
  </si>
  <si>
    <t>CROSS</t>
  </si>
  <si>
    <t>LONOKE</t>
  </si>
  <si>
    <t>MONROE</t>
  </si>
  <si>
    <t>PRAIRIE</t>
  </si>
  <si>
    <t>SAINT FRANCIS</t>
  </si>
  <si>
    <t>WOODRUFF</t>
  </si>
  <si>
    <t>NORTHEAST</t>
  </si>
  <si>
    <t>CLAY</t>
  </si>
  <si>
    <t>CRAIGHEAD</t>
  </si>
  <si>
    <t>GREENE</t>
  </si>
  <si>
    <t>INDEPENDENCE</t>
  </si>
  <si>
    <t>MISSISSIPPI</t>
  </si>
  <si>
    <t>POINSETT</t>
  </si>
  <si>
    <t>RANDOLPH</t>
  </si>
  <si>
    <t>WHITE</t>
  </si>
  <si>
    <t>NORTHWEST</t>
  </si>
  <si>
    <t>SOUTHEAST</t>
  </si>
  <si>
    <t>ASHLEY</t>
  </si>
  <si>
    <t>CHICOT</t>
  </si>
  <si>
    <t>DESHA</t>
  </si>
  <si>
    <t>DREW</t>
  </si>
  <si>
    <t>JEFFERSON</t>
  </si>
  <si>
    <t>LINCOLN</t>
  </si>
  <si>
    <t>SOUTHWEST</t>
  </si>
  <si>
    <t>LITTLE RIVER</t>
  </si>
  <si>
    <t>DELAWARE</t>
  </si>
  <si>
    <t>CENTRAL</t>
  </si>
  <si>
    <t>KENT</t>
  </si>
  <si>
    <t>NORTHERN</t>
  </si>
  <si>
    <t>NEW CASTLE</t>
  </si>
  <si>
    <t>SOUTHERN</t>
  </si>
  <si>
    <t>SUSSEX</t>
  </si>
  <si>
    <t>GEORGIA</t>
  </si>
  <si>
    <t>EMANUEL</t>
  </si>
  <si>
    <t>NORTH CENTRAL</t>
  </si>
  <si>
    <t>ELBERT</t>
  </si>
  <si>
    <t>HART</t>
  </si>
  <si>
    <t>BARTOW</t>
  </si>
  <si>
    <t>CHATTOOGA</t>
  </si>
  <si>
    <t>SOUTH CENTRAL</t>
  </si>
  <si>
    <t>BROOKS</t>
  </si>
  <si>
    <t>COFFEE</t>
  </si>
  <si>
    <t>WEST CENTRAL</t>
  </si>
  <si>
    <t>MACON</t>
  </si>
  <si>
    <t>ILLINOIS</t>
  </si>
  <si>
    <t>MASON</t>
  </si>
  <si>
    <t>MCLEAN</t>
  </si>
  <si>
    <t>MENARD</t>
  </si>
  <si>
    <t>PEORIA</t>
  </si>
  <si>
    <t>STARK</t>
  </si>
  <si>
    <t>TAZEWELL</t>
  </si>
  <si>
    <t>WOODFORD</t>
  </si>
  <si>
    <t>EAST</t>
  </si>
  <si>
    <t>CHAMPAIGN</t>
  </si>
  <si>
    <t>FORD</t>
  </si>
  <si>
    <t>IROQUOIS</t>
  </si>
  <si>
    <t>KANKAKEE</t>
  </si>
  <si>
    <t>LIVINGSTON</t>
  </si>
  <si>
    <t>EAST SOUTHEAST</t>
  </si>
  <si>
    <t>COLES</t>
  </si>
  <si>
    <t>CRAWFORD</t>
  </si>
  <si>
    <t>CUMBERLAND</t>
  </si>
  <si>
    <t>DOUGLAS</t>
  </si>
  <si>
    <t>EDGAR</t>
  </si>
  <si>
    <t>EFFINGHAM</t>
  </si>
  <si>
    <t>JASPER</t>
  </si>
  <si>
    <t>MARION</t>
  </si>
  <si>
    <t>MOULTRIE</t>
  </si>
  <si>
    <t>SHELBY</t>
  </si>
  <si>
    <t>BOONE</t>
  </si>
  <si>
    <t>GRUNDY</t>
  </si>
  <si>
    <t>KANE</t>
  </si>
  <si>
    <t>KENDALL</t>
  </si>
  <si>
    <t>LA SALLE</t>
  </si>
  <si>
    <t>LAKE</t>
  </si>
  <si>
    <t>WILL</t>
  </si>
  <si>
    <t>BUREAU</t>
  </si>
  <si>
    <t>CARROLL</t>
  </si>
  <si>
    <t>HENRY</t>
  </si>
  <si>
    <t>JO DAVIESS</t>
  </si>
  <si>
    <t>LEE</t>
  </si>
  <si>
    <t>MERCER</t>
  </si>
  <si>
    <t>OGLE</t>
  </si>
  <si>
    <t>STEPHENSON</t>
  </si>
  <si>
    <t>WINNEBAGO</t>
  </si>
  <si>
    <t>GALLATIN</t>
  </si>
  <si>
    <t>HARDIN</t>
  </si>
  <si>
    <t>MASSAC</t>
  </si>
  <si>
    <t>WAYNE</t>
  </si>
  <si>
    <t>CLINTON</t>
  </si>
  <si>
    <t>PERRY</t>
  </si>
  <si>
    <t>PULASKI</t>
  </si>
  <si>
    <t>ST CLAIR</t>
  </si>
  <si>
    <t>UNION</t>
  </si>
  <si>
    <t>WASHINGTON</t>
  </si>
  <si>
    <t>WEST</t>
  </si>
  <si>
    <t>ADAMS</t>
  </si>
  <si>
    <t>BROWN</t>
  </si>
  <si>
    <t>FULTON</t>
  </si>
  <si>
    <t>KNOX</t>
  </si>
  <si>
    <t>MCDONOUGH</t>
  </si>
  <si>
    <t>WARREN</t>
  </si>
  <si>
    <t>WEST SOUTHWEST</t>
  </si>
  <si>
    <t>BOND</t>
  </si>
  <si>
    <t>CALHOUN</t>
  </si>
  <si>
    <t>JERSEY</t>
  </si>
  <si>
    <t>MACOUPIN</t>
  </si>
  <si>
    <t>MONTGOMERY</t>
  </si>
  <si>
    <t>SANGAMON</t>
  </si>
  <si>
    <t>INDIANA</t>
  </si>
  <si>
    <t>DECATUR</t>
  </si>
  <si>
    <t>HAMILTON</t>
  </si>
  <si>
    <t>HANCOCK</t>
  </si>
  <si>
    <t>HENDRICKS</t>
  </si>
  <si>
    <t>HOWARD</t>
  </si>
  <si>
    <t>JOHNSON</t>
  </si>
  <si>
    <t>RUSH</t>
  </si>
  <si>
    <t>TIPTON</t>
  </si>
  <si>
    <t>BLACKFORD</t>
  </si>
  <si>
    <t>JAY</t>
  </si>
  <si>
    <t>ELKHART</t>
  </si>
  <si>
    <t>KOSCIUSKO</t>
  </si>
  <si>
    <t>MIAMI</t>
  </si>
  <si>
    <t>ST. JOSEPH</t>
  </si>
  <si>
    <t>WABASH</t>
  </si>
  <si>
    <t>ALLEN</t>
  </si>
  <si>
    <t>HUNTINGTON</t>
  </si>
  <si>
    <t>LAGRANGE</t>
  </si>
  <si>
    <t>NOBLE</t>
  </si>
  <si>
    <t>WHITLEY</t>
  </si>
  <si>
    <t>BENTON</t>
  </si>
  <si>
    <t>LA PORTE</t>
  </si>
  <si>
    <t>NEWTON</t>
  </si>
  <si>
    <t>PORTER</t>
  </si>
  <si>
    <t>FLOYD</t>
  </si>
  <si>
    <t>HARRISON</t>
  </si>
  <si>
    <t>ORANGE</t>
  </si>
  <si>
    <t>CLARK</t>
  </si>
  <si>
    <t>DEARBORN</t>
  </si>
  <si>
    <t>JENNINGS</t>
  </si>
  <si>
    <t>OHIO</t>
  </si>
  <si>
    <t>RIPLEY</t>
  </si>
  <si>
    <t>DAVIESS</t>
  </si>
  <si>
    <t>DUBOIS</t>
  </si>
  <si>
    <t>GIBSON</t>
  </si>
  <si>
    <t>MARTIN</t>
  </si>
  <si>
    <t>POSEY</t>
  </si>
  <si>
    <t>SPENCER</t>
  </si>
  <si>
    <t>SULLIVAN</t>
  </si>
  <si>
    <t>VANDERBURGH</t>
  </si>
  <si>
    <t>WARRICK</t>
  </si>
  <si>
    <t>PARKE</t>
  </si>
  <si>
    <t>PUTNAM</t>
  </si>
  <si>
    <t>TIPPECANOE</t>
  </si>
  <si>
    <t>VERMILLION</t>
  </si>
  <si>
    <t>VIGO</t>
  </si>
  <si>
    <t>IOWA</t>
  </si>
  <si>
    <t>POLK</t>
  </si>
  <si>
    <t>POWESHIEK</t>
  </si>
  <si>
    <t>STORY</t>
  </si>
  <si>
    <t>TAMA</t>
  </si>
  <si>
    <t>WEBSTER</t>
  </si>
  <si>
    <t>JONES</t>
  </si>
  <si>
    <t>LINN</t>
  </si>
  <si>
    <t>MUSCATINE</t>
  </si>
  <si>
    <t>SCOTT</t>
  </si>
  <si>
    <t>BUTLER</t>
  </si>
  <si>
    <t>CERRO GORDO</t>
  </si>
  <si>
    <t>HUMBOLDT</t>
  </si>
  <si>
    <t>KOSSUTH</t>
  </si>
  <si>
    <t>MITCHELL</t>
  </si>
  <si>
    <t>WORTH</t>
  </si>
  <si>
    <t>WRIGHT</t>
  </si>
  <si>
    <t>BLACK HAWK</t>
  </si>
  <si>
    <t>BREMER</t>
  </si>
  <si>
    <t>BUCHANAN</t>
  </si>
  <si>
    <t>CHICKASAW</t>
  </si>
  <si>
    <t>CLAYTON</t>
  </si>
  <si>
    <t>DUBUQUE</t>
  </si>
  <si>
    <t>WINNESHIEK</t>
  </si>
  <si>
    <t>BUENA VISTA</t>
  </si>
  <si>
    <t>DICKINSON</t>
  </si>
  <si>
    <t>LYON</t>
  </si>
  <si>
    <t>O BRIEN</t>
  </si>
  <si>
    <t>OSCEOLA</t>
  </si>
  <si>
    <t>PALO ALTO</t>
  </si>
  <si>
    <t>SIOUX</t>
  </si>
  <si>
    <t>DAVIS</t>
  </si>
  <si>
    <t>DES MOINES</t>
  </si>
  <si>
    <t>KEOKUK</t>
  </si>
  <si>
    <t>LOUISA</t>
  </si>
  <si>
    <t>MAHASKA</t>
  </si>
  <si>
    <t>VAN BUREN</t>
  </si>
  <si>
    <t>WAPELLO</t>
  </si>
  <si>
    <t>ADAIR</t>
  </si>
  <si>
    <t>CASS</t>
  </si>
  <si>
    <t>PAGE</t>
  </si>
  <si>
    <t>POTTAWATTAMIE</t>
  </si>
  <si>
    <t>TAYLOR</t>
  </si>
  <si>
    <t>AUDUBON</t>
  </si>
  <si>
    <t>GUTHRIE</t>
  </si>
  <si>
    <t>MONONA</t>
  </si>
  <si>
    <t>SAC</t>
  </si>
  <si>
    <t>WOODBURY</t>
  </si>
  <si>
    <t>KANSAS</t>
  </si>
  <si>
    <t>BARTON</t>
  </si>
  <si>
    <t>MCPHERSON</t>
  </si>
  <si>
    <t>RUSSELL</t>
  </si>
  <si>
    <t>SALINE</t>
  </si>
  <si>
    <t>ANDERSON</t>
  </si>
  <si>
    <t>COFFEY</t>
  </si>
  <si>
    <t>GEARY</t>
  </si>
  <si>
    <t>MORRIS</t>
  </si>
  <si>
    <t>OSAGE</t>
  </si>
  <si>
    <t>JEWELL</t>
  </si>
  <si>
    <t>PHILLIPS</t>
  </si>
  <si>
    <t>REPUBLIC</t>
  </si>
  <si>
    <t>ATCHISON</t>
  </si>
  <si>
    <t>LEAVENWORTH</t>
  </si>
  <si>
    <t>POTTAWATOMIE</t>
  </si>
  <si>
    <t>RILEY</t>
  </si>
  <si>
    <t>BARBER</t>
  </si>
  <si>
    <t>HARPER</t>
  </si>
  <si>
    <t>HARVEY</t>
  </si>
  <si>
    <t>KINGMAN</t>
  </si>
  <si>
    <t>RENO</t>
  </si>
  <si>
    <t>SEDGWICK</t>
  </si>
  <si>
    <t>SUMNER</t>
  </si>
  <si>
    <t>BOURBON</t>
  </si>
  <si>
    <t>CHAUTAUQUA</t>
  </si>
  <si>
    <t>COWLEY</t>
  </si>
  <si>
    <t>ELK</t>
  </si>
  <si>
    <t>WILSON</t>
  </si>
  <si>
    <t>FINNEY</t>
  </si>
  <si>
    <t>GRAY</t>
  </si>
  <si>
    <t>HASKELL</t>
  </si>
  <si>
    <t>SEWARD</t>
  </si>
  <si>
    <t>TREGO</t>
  </si>
  <si>
    <t>KENTUCKY</t>
  </si>
  <si>
    <t>BLUEGRASS</t>
  </si>
  <si>
    <t>BATH</t>
  </si>
  <si>
    <t>BOYLE</t>
  </si>
  <si>
    <t>FLEMING</t>
  </si>
  <si>
    <t>JESSAMINE</t>
  </si>
  <si>
    <t>NICHOLAS</t>
  </si>
  <si>
    <t>BARREN</t>
  </si>
  <si>
    <t>BRECKINRIDGE</t>
  </si>
  <si>
    <t>BULLITT</t>
  </si>
  <si>
    <t>CASEY</t>
  </si>
  <si>
    <t>EDMONSON</t>
  </si>
  <si>
    <t>LARUE</t>
  </si>
  <si>
    <t>MEADE</t>
  </si>
  <si>
    <t>NELSON</t>
  </si>
  <si>
    <t>EASTERN OR MOUNTAIN</t>
  </si>
  <si>
    <t>ESTILL</t>
  </si>
  <si>
    <t>LEWIS</t>
  </si>
  <si>
    <t>ROCKCASTLE</t>
  </si>
  <si>
    <t>MIDWESTERN</t>
  </si>
  <si>
    <t>CALDWELL</t>
  </si>
  <si>
    <t>CHRISTIAN</t>
  </si>
  <si>
    <t>HENDERSON</t>
  </si>
  <si>
    <t>LOGAN</t>
  </si>
  <si>
    <t>SIMPSON</t>
  </si>
  <si>
    <t>TODD</t>
  </si>
  <si>
    <t>GRANT</t>
  </si>
  <si>
    <t>OLDHAM</t>
  </si>
  <si>
    <t>TRIMBLE</t>
  </si>
  <si>
    <t>PURCHASE</t>
  </si>
  <si>
    <t>BALLARD</t>
  </si>
  <si>
    <t>HICKMAN</t>
  </si>
  <si>
    <t>TRIGG</t>
  </si>
  <si>
    <t>LOUISIANA</t>
  </si>
  <si>
    <t>AVOYELLES</t>
  </si>
  <si>
    <t>CATAHOULA</t>
  </si>
  <si>
    <t>CONCORDIA</t>
  </si>
  <si>
    <t>EVANGELINE</t>
  </si>
  <si>
    <t>POINTE COUPEE</t>
  </si>
  <si>
    <t>RAPIDES</t>
  </si>
  <si>
    <t>SAINT LANDRY</t>
  </si>
  <si>
    <t>EAST CARROLL</t>
  </si>
  <si>
    <t>TENSAS</t>
  </si>
  <si>
    <t>WEST CARROLL</t>
  </si>
  <si>
    <t>CADDO</t>
  </si>
  <si>
    <t>RED RIVER</t>
  </si>
  <si>
    <t>ASSUMPTION</t>
  </si>
  <si>
    <t>IBERIA</t>
  </si>
  <si>
    <t>IBERVILLE</t>
  </si>
  <si>
    <t>SAINT MARTIN</t>
  </si>
  <si>
    <t>ACADIA</t>
  </si>
  <si>
    <t>VERMILION</t>
  </si>
  <si>
    <t>NATCHITOCHES</t>
  </si>
  <si>
    <t>MARYLAND</t>
  </si>
  <si>
    <t>LOWER EASTERN SHORE</t>
  </si>
  <si>
    <t>DORCHESTER</t>
  </si>
  <si>
    <t>SOMERSET</t>
  </si>
  <si>
    <t>WICOMICO</t>
  </si>
  <si>
    <t>WORCESTER</t>
  </si>
  <si>
    <t>FREDERICK</t>
  </si>
  <si>
    <t>HARFORD</t>
  </si>
  <si>
    <t>ANNE ARUNDEL</t>
  </si>
  <si>
    <t>PRINCE GEORGES</t>
  </si>
  <si>
    <t>UPPER EASTERN SHORE</t>
  </si>
  <si>
    <t>CAROLINE</t>
  </si>
  <si>
    <t>CECIL</t>
  </si>
  <si>
    <t>QUEEN ANNES</t>
  </si>
  <si>
    <t>TALBOT</t>
  </si>
  <si>
    <t>WESTERN</t>
  </si>
  <si>
    <t>MICHIGAN</t>
  </si>
  <si>
    <t>ISABELLA</t>
  </si>
  <si>
    <t>MECOSTA</t>
  </si>
  <si>
    <t>MIDLAND</t>
  </si>
  <si>
    <t>MONTCALM</t>
  </si>
  <si>
    <t>HURON</t>
  </si>
  <si>
    <t>SAGINAW</t>
  </si>
  <si>
    <t>SANILAC</t>
  </si>
  <si>
    <t>TUSCOLA</t>
  </si>
  <si>
    <t>ALCONA</t>
  </si>
  <si>
    <t>ALPENA</t>
  </si>
  <si>
    <t>IOSCO</t>
  </si>
  <si>
    <t>MONTMORENCY</t>
  </si>
  <si>
    <t>OGEMAW</t>
  </si>
  <si>
    <t>PRESQUE ISLE</t>
  </si>
  <si>
    <t>BRANCH</t>
  </si>
  <si>
    <t>EATON</t>
  </si>
  <si>
    <t>HILLSDALE</t>
  </si>
  <si>
    <t>INGHAM</t>
  </si>
  <si>
    <t>IONIA</t>
  </si>
  <si>
    <t>SHIAWASSEE</t>
  </si>
  <si>
    <t>GENESEE</t>
  </si>
  <si>
    <t>LAPEER</t>
  </si>
  <si>
    <t>LENAWEE</t>
  </si>
  <si>
    <t>MACOMB</t>
  </si>
  <si>
    <t>OAKLAND</t>
  </si>
  <si>
    <t>WASHTENAW</t>
  </si>
  <si>
    <t>ALLEGAN</t>
  </si>
  <si>
    <t>KALAMAZOO</t>
  </si>
  <si>
    <t>OTTAWA</t>
  </si>
  <si>
    <t>MUSKEGON</t>
  </si>
  <si>
    <t>NEWAYGO</t>
  </si>
  <si>
    <t>MINNESOTA</t>
  </si>
  <si>
    <t>CARVER</t>
  </si>
  <si>
    <t>MCLEOD</t>
  </si>
  <si>
    <t>MORRISON</t>
  </si>
  <si>
    <t>RENVILLE</t>
  </si>
  <si>
    <t>SIBLEY</t>
  </si>
  <si>
    <t>STEARNS</t>
  </si>
  <si>
    <t>WADENA</t>
  </si>
  <si>
    <t>CHISAGO</t>
  </si>
  <si>
    <t>HENNEPIN</t>
  </si>
  <si>
    <t>ISANTI</t>
  </si>
  <si>
    <t>MILLE LACS</t>
  </si>
  <si>
    <t>PINE</t>
  </si>
  <si>
    <t>BELTRAMI</t>
  </si>
  <si>
    <t>KOOCHICHING</t>
  </si>
  <si>
    <t>LAKE OF THE WOODS</t>
  </si>
  <si>
    <t>BECKER</t>
  </si>
  <si>
    <t>CLEARWATER</t>
  </si>
  <si>
    <t>KITTSON</t>
  </si>
  <si>
    <t>NORMAN</t>
  </si>
  <si>
    <t>RED LAKE</t>
  </si>
  <si>
    <t>ROSEAU</t>
  </si>
  <si>
    <t>BLUE EARTH</t>
  </si>
  <si>
    <t>FARIBAULT</t>
  </si>
  <si>
    <t>FREEBORN</t>
  </si>
  <si>
    <t>NICOLLET</t>
  </si>
  <si>
    <t>STEELE</t>
  </si>
  <si>
    <t>WASECA</t>
  </si>
  <si>
    <t>WATONWAN</t>
  </si>
  <si>
    <t>DODGE</t>
  </si>
  <si>
    <t>FILLMORE</t>
  </si>
  <si>
    <t>GOODHUE</t>
  </si>
  <si>
    <t>MOWER</t>
  </si>
  <si>
    <t>WINONA</t>
  </si>
  <si>
    <t>COTTONWOOD</t>
  </si>
  <si>
    <t>MURRAY</t>
  </si>
  <si>
    <t>NOBLES</t>
  </si>
  <si>
    <t>PIPESTONE</t>
  </si>
  <si>
    <t>REDWOOD</t>
  </si>
  <si>
    <t>ROCK</t>
  </si>
  <si>
    <t>BIG STONE</t>
  </si>
  <si>
    <t>CHIPPEWA</t>
  </si>
  <si>
    <t>LAC QUI PARLE</t>
  </si>
  <si>
    <t>OTTER TAIL</t>
  </si>
  <si>
    <t>STEVENS</t>
  </si>
  <si>
    <t>SWIFT</t>
  </si>
  <si>
    <t>TRAVERSE</t>
  </si>
  <si>
    <t>YELLOW MEDICINE</t>
  </si>
  <si>
    <t>HOLMES</t>
  </si>
  <si>
    <t>RANKIN</t>
  </si>
  <si>
    <t>LOWNDES</t>
  </si>
  <si>
    <t>NOXUBEE</t>
  </si>
  <si>
    <t>LOWER DELTA</t>
  </si>
  <si>
    <t>HUMPHREYS</t>
  </si>
  <si>
    <t>ISSAQUENA</t>
  </si>
  <si>
    <t>LEFLORE</t>
  </si>
  <si>
    <t>SHARKEY</t>
  </si>
  <si>
    <t>SUNFLOWER</t>
  </si>
  <si>
    <t>YAZOO</t>
  </si>
  <si>
    <t>DE SOTO</t>
  </si>
  <si>
    <t>PANOLA</t>
  </si>
  <si>
    <t>TATE</t>
  </si>
  <si>
    <t>ALCORN</t>
  </si>
  <si>
    <t>ITAWAMBA</t>
  </si>
  <si>
    <t>PONTOTOC</t>
  </si>
  <si>
    <t>PRENTISS</t>
  </si>
  <si>
    <t>TIPPAH</t>
  </si>
  <si>
    <t>WALTHALL</t>
  </si>
  <si>
    <t>SOUTHEAST AND COASTAL</t>
  </si>
  <si>
    <t>GEORGE</t>
  </si>
  <si>
    <t>HINDS</t>
  </si>
  <si>
    <t>UPPER DELTA</t>
  </si>
  <si>
    <t>BOLIVAR</t>
  </si>
  <si>
    <t>COAHOMA</t>
  </si>
  <si>
    <t>QUITMAN</t>
  </si>
  <si>
    <t>TALLAHATCHIE</t>
  </si>
  <si>
    <t>TUNICA</t>
  </si>
  <si>
    <t>MISSOURI</t>
  </si>
  <si>
    <t>COLE</t>
  </si>
  <si>
    <t>MILLER</t>
  </si>
  <si>
    <t>MONITEAU</t>
  </si>
  <si>
    <t>PETTIS</t>
  </si>
  <si>
    <t>GASCONADE</t>
  </si>
  <si>
    <t>ST CHARLES</t>
  </si>
  <si>
    <t>ST FRANCOIS</t>
  </si>
  <si>
    <t>ST LOUIS</t>
  </si>
  <si>
    <t>STE GENEVIEVE</t>
  </si>
  <si>
    <t>CHARITON</t>
  </si>
  <si>
    <t>AUDRAIN</t>
  </si>
  <si>
    <t>RALLS</t>
  </si>
  <si>
    <t>PLATTE</t>
  </si>
  <si>
    <t>RAY</t>
  </si>
  <si>
    <t>BOLLINGER</t>
  </si>
  <si>
    <t>CAPE GIRARDEAU</t>
  </si>
  <si>
    <t>DUNKLIN</t>
  </si>
  <si>
    <t>NEW MADRID</t>
  </si>
  <si>
    <t>PEMISCOT</t>
  </si>
  <si>
    <t>STODDARD</t>
  </si>
  <si>
    <t>DADE</t>
  </si>
  <si>
    <t>CEDAR</t>
  </si>
  <si>
    <t>LAFAYETTE</t>
  </si>
  <si>
    <t>NEBRASKA</t>
  </si>
  <si>
    <t>DAWSON</t>
  </si>
  <si>
    <t>HALL</t>
  </si>
  <si>
    <t>SHERMAN</t>
  </si>
  <si>
    <t>COLFAX</t>
  </si>
  <si>
    <t>LANCASTER</t>
  </si>
  <si>
    <t>NANCE</t>
  </si>
  <si>
    <t>SAUNDERS</t>
  </si>
  <si>
    <t>YORK</t>
  </si>
  <si>
    <t>NORTH</t>
  </si>
  <si>
    <t>HOLT</t>
  </si>
  <si>
    <t>BURT</t>
  </si>
  <si>
    <t>CUMING</t>
  </si>
  <si>
    <t>PIERCE</t>
  </si>
  <si>
    <t>STANTON</t>
  </si>
  <si>
    <t>THURSTON</t>
  </si>
  <si>
    <t>SOUTH</t>
  </si>
  <si>
    <t>GOSPER</t>
  </si>
  <si>
    <t>KEARNEY</t>
  </si>
  <si>
    <t>PHELPS</t>
  </si>
  <si>
    <t>GAGE</t>
  </si>
  <si>
    <t>NEMAHA</t>
  </si>
  <si>
    <t>OTOE</t>
  </si>
  <si>
    <t>PAWNEE</t>
  </si>
  <si>
    <t>RICHARDSON</t>
  </si>
  <si>
    <t>THAYER</t>
  </si>
  <si>
    <t>NEW JERSEY</t>
  </si>
  <si>
    <t>BURLINGTON</t>
  </si>
  <si>
    <t>MONMOUTH</t>
  </si>
  <si>
    <t>HUNTERDON</t>
  </si>
  <si>
    <t>GLOUCESTER</t>
  </si>
  <si>
    <t>SALEM</t>
  </si>
  <si>
    <t>NEW YORK</t>
  </si>
  <si>
    <t>CAYUGA</t>
  </si>
  <si>
    <t>HERKIMER</t>
  </si>
  <si>
    <t>ONEIDA</t>
  </si>
  <si>
    <t>ONONDAGA</t>
  </si>
  <si>
    <t>OSWEGO</t>
  </si>
  <si>
    <t>OTSEGO</t>
  </si>
  <si>
    <t>ST LAWRENCE</t>
  </si>
  <si>
    <t>COLUMBIA</t>
  </si>
  <si>
    <t>SCHUYLER</t>
  </si>
  <si>
    <t>TIOGA</t>
  </si>
  <si>
    <t>TOMPKINS</t>
  </si>
  <si>
    <t>ALLEGANY</t>
  </si>
  <si>
    <t>CATTARAUGUS</t>
  </si>
  <si>
    <t>STEUBEN</t>
  </si>
  <si>
    <t>ERIE</t>
  </si>
  <si>
    <t>NIAGARA</t>
  </si>
  <si>
    <t>ONTARIO</t>
  </si>
  <si>
    <t>ORLEANS</t>
  </si>
  <si>
    <t>SENECA</t>
  </si>
  <si>
    <t>WYOMING</t>
  </si>
  <si>
    <t>YATES</t>
  </si>
  <si>
    <t>NORTH CAROLINA</t>
  </si>
  <si>
    <t>CENTRAL COASTAL</t>
  </si>
  <si>
    <t>BEAUFORT</t>
  </si>
  <si>
    <t>CRAVEN</t>
  </si>
  <si>
    <t>JOHNSTON</t>
  </si>
  <si>
    <t>LENOIR</t>
  </si>
  <si>
    <t>PAMLICO</t>
  </si>
  <si>
    <t>CENTRAL PIEDMONT</t>
  </si>
  <si>
    <t>ALEXANDER</t>
  </si>
  <si>
    <t>CATAWBA</t>
  </si>
  <si>
    <t>CHATHAM</t>
  </si>
  <si>
    <t>DAVIDSON</t>
  </si>
  <si>
    <t>DAVIE</t>
  </si>
  <si>
    <t>IREDELL</t>
  </si>
  <si>
    <t>ROWAN</t>
  </si>
  <si>
    <t>WAKE</t>
  </si>
  <si>
    <t>NORTHERN COASTAL</t>
  </si>
  <si>
    <t>CAMDEN</t>
  </si>
  <si>
    <t>CHOWAN</t>
  </si>
  <si>
    <t>CURRITUCK</t>
  </si>
  <si>
    <t>EDGECOMBE</t>
  </si>
  <si>
    <t>GATES</t>
  </si>
  <si>
    <t>HALIFAX</t>
  </si>
  <si>
    <t>HERTFORD</t>
  </si>
  <si>
    <t>NASH</t>
  </si>
  <si>
    <t>NORTHAMPTON</t>
  </si>
  <si>
    <t>PASQUOTANK</t>
  </si>
  <si>
    <t>PERQUIMANS</t>
  </si>
  <si>
    <t>TYRRELL</t>
  </si>
  <si>
    <t>NORTHERN MOUNTAIN</t>
  </si>
  <si>
    <t>YADKIN</t>
  </si>
  <si>
    <t>NORTHERN PIEDMONT</t>
  </si>
  <si>
    <t>ALAMANCE</t>
  </si>
  <si>
    <t>CASWELL</t>
  </si>
  <si>
    <t>DURHAM</t>
  </si>
  <si>
    <t>FORSYTH</t>
  </si>
  <si>
    <t>GRANVILLE</t>
  </si>
  <si>
    <t>GUILFORD</t>
  </si>
  <si>
    <t>PERSON</t>
  </si>
  <si>
    <t>VANCE</t>
  </si>
  <si>
    <t>SOUTHERN COASTAL</t>
  </si>
  <si>
    <t>BLADEN</t>
  </si>
  <si>
    <t>BRUNSWICK</t>
  </si>
  <si>
    <t>HARNETT</t>
  </si>
  <si>
    <t>ONSLOW</t>
  </si>
  <si>
    <t>SAMPSON</t>
  </si>
  <si>
    <t>SCOTLAND</t>
  </si>
  <si>
    <t>SOUTHERN PIEDMONT</t>
  </si>
  <si>
    <t>CABARRUS</t>
  </si>
  <si>
    <t>GASTON</t>
  </si>
  <si>
    <t>MOORE</t>
  </si>
  <si>
    <t>WESTERN MOUNTAIN</t>
  </si>
  <si>
    <t>BURKE</t>
  </si>
  <si>
    <t>RUTHERFORD</t>
  </si>
  <si>
    <t>NORTH DAKOTA</t>
  </si>
  <si>
    <t>EDDY</t>
  </si>
  <si>
    <t>FOSTER</t>
  </si>
  <si>
    <t>STUTSMAN</t>
  </si>
  <si>
    <t>WELLS</t>
  </si>
  <si>
    <t>BARNES</t>
  </si>
  <si>
    <t>GRIGGS</t>
  </si>
  <si>
    <t>TRAILL</t>
  </si>
  <si>
    <t>BOTTINEAU</t>
  </si>
  <si>
    <t>MCHENRY</t>
  </si>
  <si>
    <t>CAVALIER</t>
  </si>
  <si>
    <t>GRAND FORKS</t>
  </si>
  <si>
    <t>PEMBINA</t>
  </si>
  <si>
    <t>TOWNER</t>
  </si>
  <si>
    <t>MOUNTRAIL</t>
  </si>
  <si>
    <t>WARD</t>
  </si>
  <si>
    <t>EMMONS</t>
  </si>
  <si>
    <t>DICKEY</t>
  </si>
  <si>
    <t>LA MOURE</t>
  </si>
  <si>
    <t>RANSOM</t>
  </si>
  <si>
    <t>RICHLAND</t>
  </si>
  <si>
    <t>SARGENT</t>
  </si>
  <si>
    <t>HETTINGER</t>
  </si>
  <si>
    <t>MCKENZIE</t>
  </si>
  <si>
    <t>OLIVER</t>
  </si>
  <si>
    <t>FAIRFIELD</t>
  </si>
  <si>
    <t>LICKING</t>
  </si>
  <si>
    <t>MORROW</t>
  </si>
  <si>
    <t>PICKAWAY</t>
  </si>
  <si>
    <t>ROSS</t>
  </si>
  <si>
    <t>COSHOCTON</t>
  </si>
  <si>
    <t>TUSCARAWAS</t>
  </si>
  <si>
    <t>ASHLAND</t>
  </si>
  <si>
    <t>LORAIN</t>
  </si>
  <si>
    <t>SANDUSKY</t>
  </si>
  <si>
    <t>WYANDOT</t>
  </si>
  <si>
    <t>ASHTABULA</t>
  </si>
  <si>
    <t>COLUMBIANA</t>
  </si>
  <si>
    <t>MAHONING</t>
  </si>
  <si>
    <t>MEDINA</t>
  </si>
  <si>
    <t>PORTAGE</t>
  </si>
  <si>
    <t>TRUMBULL</t>
  </si>
  <si>
    <t>PAULDING</t>
  </si>
  <si>
    <t>VAN WERT</t>
  </si>
  <si>
    <t>WILLIAMS</t>
  </si>
  <si>
    <t>WOOD</t>
  </si>
  <si>
    <t>GALLIA</t>
  </si>
  <si>
    <t>HIGHLAND</t>
  </si>
  <si>
    <t>SCIOTO</t>
  </si>
  <si>
    <t>ATHENS</t>
  </si>
  <si>
    <t>MEIGS</t>
  </si>
  <si>
    <t>MUSKINGUM</t>
  </si>
  <si>
    <t>CLERMONT</t>
  </si>
  <si>
    <t>PREBLE</t>
  </si>
  <si>
    <t>AUGLAIZE</t>
  </si>
  <si>
    <t>DARKE</t>
  </si>
  <si>
    <t>OKLAHOMA</t>
  </si>
  <si>
    <t>CANADIAN</t>
  </si>
  <si>
    <t>CREEK</t>
  </si>
  <si>
    <t>GRADY</t>
  </si>
  <si>
    <t>KINGFISHER</t>
  </si>
  <si>
    <t>MCCLAIN</t>
  </si>
  <si>
    <t>MUSKOGEE</t>
  </si>
  <si>
    <t>SEQUOYAH</t>
  </si>
  <si>
    <t>ALFALFA</t>
  </si>
  <si>
    <t>GARFIELD</t>
  </si>
  <si>
    <t>KAY</t>
  </si>
  <si>
    <t>CRAIG</t>
  </si>
  <si>
    <t>MAYES</t>
  </si>
  <si>
    <t>NOWATA</t>
  </si>
  <si>
    <t>WAGONER</t>
  </si>
  <si>
    <t>PANHANDLE</t>
  </si>
  <si>
    <t>TEXAS</t>
  </si>
  <si>
    <t>PENNSYLVANIA</t>
  </si>
  <si>
    <t>BLAIR</t>
  </si>
  <si>
    <t>CAMBRIA</t>
  </si>
  <si>
    <t>CENTRE</t>
  </si>
  <si>
    <t>DAUPHIN</t>
  </si>
  <si>
    <t>HUNTINGDON</t>
  </si>
  <si>
    <t>JUNIATA</t>
  </si>
  <si>
    <t>MIFFLIN</t>
  </si>
  <si>
    <t>MONTOUR</t>
  </si>
  <si>
    <t>SNYDER</t>
  </si>
  <si>
    <t>LEHIGH</t>
  </si>
  <si>
    <t>LUZERNE</t>
  </si>
  <si>
    <t>NORTHWESTERN</t>
  </si>
  <si>
    <t>VENANGO</t>
  </si>
  <si>
    <t>BEDFORD</t>
  </si>
  <si>
    <t>SOUTHEASTERN</t>
  </si>
  <si>
    <t>BERKS</t>
  </si>
  <si>
    <t>BUCKS</t>
  </si>
  <si>
    <t>CHESTER</t>
  </si>
  <si>
    <t>LEBANON</t>
  </si>
  <si>
    <t>SOUTHWESTERN</t>
  </si>
  <si>
    <t>WESTMORELAND</t>
  </si>
  <si>
    <t>ARMSTRONG</t>
  </si>
  <si>
    <t>BEAVER</t>
  </si>
  <si>
    <t>CLARION</t>
  </si>
  <si>
    <t>SOUTH CAROLINA</t>
  </si>
  <si>
    <t>CLARENDON</t>
  </si>
  <si>
    <t>LEXINGTON</t>
  </si>
  <si>
    <t>ORANGEBURG</t>
  </si>
  <si>
    <t>EASTERN</t>
  </si>
  <si>
    <t>CHESTERFIELD</t>
  </si>
  <si>
    <t>DARLINGTON</t>
  </si>
  <si>
    <t>DILLON</t>
  </si>
  <si>
    <t>FLORENCE</t>
  </si>
  <si>
    <t>HORRY</t>
  </si>
  <si>
    <t>OCONEE</t>
  </si>
  <si>
    <t>ALLENDALE</t>
  </si>
  <si>
    <t>BAMBERG</t>
  </si>
  <si>
    <t>BARNWELL</t>
  </si>
  <si>
    <t>BERKELEY</t>
  </si>
  <si>
    <t>HAMPTON</t>
  </si>
  <si>
    <t>AIKEN</t>
  </si>
  <si>
    <t>EDGEFIELD</t>
  </si>
  <si>
    <t>NEWBERRY</t>
  </si>
  <si>
    <t>SOUTH DAKOTA</t>
  </si>
  <si>
    <t>AURORA</t>
  </si>
  <si>
    <t>BRULE</t>
  </si>
  <si>
    <t>HAND</t>
  </si>
  <si>
    <t>HUGHES</t>
  </si>
  <si>
    <t>JERAULD</t>
  </si>
  <si>
    <t>MCCOOK</t>
  </si>
  <si>
    <t>CAMPBELL</t>
  </si>
  <si>
    <t>EDMUNDS</t>
  </si>
  <si>
    <t>SPINK</t>
  </si>
  <si>
    <t>DEUEL</t>
  </si>
  <si>
    <t>CHARLES MIX</t>
  </si>
  <si>
    <t>TURNER</t>
  </si>
  <si>
    <t>YANKTON</t>
  </si>
  <si>
    <t>TENNESSEE</t>
  </si>
  <si>
    <t>CENTRAL BASIN</t>
  </si>
  <si>
    <t>CANNON</t>
  </si>
  <si>
    <t>GILES</t>
  </si>
  <si>
    <t>MAURY</t>
  </si>
  <si>
    <t>SMITH</t>
  </si>
  <si>
    <t>CUMBERLAND PLATEAU</t>
  </si>
  <si>
    <t>FENTRESS</t>
  </si>
  <si>
    <t>DELTA</t>
  </si>
  <si>
    <t>DYER</t>
  </si>
  <si>
    <t>OBION</t>
  </si>
  <si>
    <t>EAST TENNESSEE</t>
  </si>
  <si>
    <t>HAMBLEN</t>
  </si>
  <si>
    <t>HAWKINS</t>
  </si>
  <si>
    <t>MCMINN</t>
  </si>
  <si>
    <t>WEST TENNESSEE</t>
  </si>
  <si>
    <t>CROCKETT</t>
  </si>
  <si>
    <t>HAYWOOD</t>
  </si>
  <si>
    <t>MCNAIRY</t>
  </si>
  <si>
    <t>WEAKLEY</t>
  </si>
  <si>
    <t>WESTERN RIM</t>
  </si>
  <si>
    <t>ROBERTSON</t>
  </si>
  <si>
    <t>UPPER COAST</t>
  </si>
  <si>
    <t>MATAGORDA</t>
  </si>
  <si>
    <t>WHARTON</t>
  </si>
  <si>
    <t>VIRGINIA</t>
  </si>
  <si>
    <t>AMELIA</t>
  </si>
  <si>
    <t>PRINCE EDWARD</t>
  </si>
  <si>
    <t>SPOTSYLVANIA</t>
  </si>
  <si>
    <t>ACCOMACK</t>
  </si>
  <si>
    <t>ESSEX</t>
  </si>
  <si>
    <t>KING AND QUEEN</t>
  </si>
  <si>
    <t>KING WILLIAM</t>
  </si>
  <si>
    <t>MIDDLESEX</t>
  </si>
  <si>
    <t>NEW KENT</t>
  </si>
  <si>
    <t>NORTHUMBERLAND</t>
  </si>
  <si>
    <t>CULPEPER</t>
  </si>
  <si>
    <t>FAUQUIER</t>
  </si>
  <si>
    <t>ROCKINGHAM</t>
  </si>
  <si>
    <t>CHESAPEAKE CITY</t>
  </si>
  <si>
    <t>DINWIDDIE</t>
  </si>
  <si>
    <t>GREENSVILLE</t>
  </si>
  <si>
    <t>ISLE OF WIGHT</t>
  </si>
  <si>
    <t>MECKLENBURG</t>
  </si>
  <si>
    <t>PRINCE GEORGE</t>
  </si>
  <si>
    <t>SOUTHAMPTON</t>
  </si>
  <si>
    <t>SURRY</t>
  </si>
  <si>
    <t>CHARLOTTE</t>
  </si>
  <si>
    <t>NOTTOWAY</t>
  </si>
  <si>
    <t>WISCONSIN</t>
  </si>
  <si>
    <t>JUNEAU</t>
  </si>
  <si>
    <t>MARQUETTE</t>
  </si>
  <si>
    <t>WAUSHARA</t>
  </si>
  <si>
    <t>CALUMET</t>
  </si>
  <si>
    <t>FOND DU LAC</t>
  </si>
  <si>
    <t>KEWAUNEE</t>
  </si>
  <si>
    <t>MANITOWOC</t>
  </si>
  <si>
    <t>SHEBOYGAN</t>
  </si>
  <si>
    <t>MARATHON</t>
  </si>
  <si>
    <t>MARINETTE</t>
  </si>
  <si>
    <t>SHAWANO</t>
  </si>
  <si>
    <t>BARRON</t>
  </si>
  <si>
    <t>BURNETT</t>
  </si>
  <si>
    <t>RUSK</t>
  </si>
  <si>
    <t>WASHBURN</t>
  </si>
  <si>
    <t>DANE</t>
  </si>
  <si>
    <t>GREEN</t>
  </si>
  <si>
    <t>KENOSHA</t>
  </si>
  <si>
    <t>RACINE</t>
  </si>
  <si>
    <t>WALWORTH</t>
  </si>
  <si>
    <t>WAUKESHA</t>
  </si>
  <si>
    <t>BUFFALO</t>
  </si>
  <si>
    <t>DUNN</t>
  </si>
  <si>
    <t>EAU CLAIRE</t>
  </si>
  <si>
    <t>LA CROSSE</t>
  </si>
  <si>
    <t>ST CROIX</t>
  </si>
  <si>
    <t>FIPS</t>
  </si>
  <si>
    <t>Row Labels</t>
  </si>
  <si>
    <t>Grand Total</t>
  </si>
  <si>
    <t>Column Labels</t>
  </si>
  <si>
    <t>Sum of Value</t>
  </si>
  <si>
    <t>(Multiple Items)</t>
  </si>
  <si>
    <t>Harvested Share</t>
  </si>
  <si>
    <t>Planted State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</si>
</sst>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1" applyNumberFormat="1" applyFont="1"/>
    <xf numFmtId="0" fontId="16" fillId="33" borderId="10" xfId="0" applyFont="1" applyFill="1" applyBorder="1"/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4"/>
    <cellStyle name="60% - Accent2" xfId="26" builtinId="36" customBuiltin="1"/>
    <cellStyle name="60% - Accent2 2" xfId="45"/>
    <cellStyle name="60% - Accent3" xfId="30" builtinId="40" customBuiltin="1"/>
    <cellStyle name="60% - Accent3 2" xfId="46"/>
    <cellStyle name="60% - Accent4" xfId="34" builtinId="44" customBuiltin="1"/>
    <cellStyle name="60% - Accent4 2" xfId="47"/>
    <cellStyle name="60% - Accent5" xfId="38" builtinId="48" customBuiltin="1"/>
    <cellStyle name="60% - Accent5 2" xfId="48"/>
    <cellStyle name="60% - Accent6" xfId="42" builtinId="52" customBuiltin="1"/>
    <cellStyle name="60% - Accent6 2" xfId="49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3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ngjie ji" refreshedDate="44001.69269074074" createdVersion="6" refreshedVersion="6" minRefreshableVersion="3" recordCount="2540">
  <cacheSource type="worksheet">
    <worksheetSource ref="A1:U2541" sheet="QuickStat-2019"/>
  </cacheSource>
  <cacheFields count="21">
    <cacheField name="Program" numFmtId="0">
      <sharedItems/>
    </cacheField>
    <cacheField name="Year" numFmtId="0">
      <sharedItems containsSemiMixedTypes="0" containsString="0" containsNumber="1" containsInteger="1" minValue="2019" maxValue="2019"/>
    </cacheField>
    <cacheField name="Period" numFmtId="0">
      <sharedItems/>
    </cacheField>
    <cacheField name="Week Ending" numFmtId="0">
      <sharedItems containsNonDate="0" containsString="0" containsBlank="1"/>
    </cacheField>
    <cacheField name="Geo Level" numFmtId="0">
      <sharedItems/>
    </cacheField>
    <cacheField name="State" numFmtId="0">
      <sharedItems/>
    </cacheField>
    <cacheField name="State ANSI" numFmtId="0">
      <sharedItems containsSemiMixedTypes="0" containsString="0" containsNumber="1" containsInteger="1" minValue="1" maxValue="55" count="29">
        <n v="1"/>
        <n v="5"/>
        <n v="10"/>
        <n v="13"/>
        <n v="17"/>
        <n v="18"/>
        <n v="19"/>
        <n v="20"/>
        <n v="21"/>
        <n v="22"/>
        <n v="24"/>
        <n v="26"/>
        <n v="27"/>
        <n v="28"/>
        <n v="29"/>
        <n v="31"/>
        <n v="34"/>
        <n v="36"/>
        <n v="37"/>
        <n v="38"/>
        <n v="39"/>
        <n v="40"/>
        <n v="42"/>
        <n v="45"/>
        <n v="46"/>
        <n v="47"/>
        <n v="48"/>
        <n v="51"/>
        <n v="55"/>
      </sharedItems>
    </cacheField>
    <cacheField name="Ag District" numFmtId="0">
      <sharedItems/>
    </cacheField>
    <cacheField name="Ag District Code" numFmtId="0">
      <sharedItems containsSemiMixedTypes="0" containsString="0" containsNumber="1" containsInteger="1" minValue="10" maxValue="90"/>
    </cacheField>
    <cacheField name="County" numFmtId="0">
      <sharedItems/>
    </cacheField>
    <cacheField name="County ANSI" numFmtId="0">
      <sharedItems containsString="0" containsBlank="1" containsNumber="1" containsInteger="1" minValue="1" maxValue="550" count="123">
        <n v="47"/>
        <m/>
        <n v="119"/>
        <n v="53"/>
        <n v="9"/>
        <n v="19"/>
        <n v="43"/>
        <n v="49"/>
        <n v="55"/>
        <n v="71"/>
        <n v="95"/>
        <n v="33"/>
        <n v="59"/>
        <n v="77"/>
        <n v="79"/>
        <n v="83"/>
        <n v="89"/>
        <n v="103"/>
        <n v="57"/>
        <n v="125"/>
        <n v="127"/>
        <n v="69"/>
        <n v="109"/>
        <n v="1"/>
        <n v="35"/>
        <n v="37"/>
        <n v="85"/>
        <n v="117"/>
        <n v="123"/>
        <n v="147"/>
        <n v="21"/>
        <n v="31"/>
        <n v="63"/>
        <n v="67"/>
        <n v="75"/>
        <n v="93"/>
        <n v="111"/>
        <n v="121"/>
        <n v="145"/>
        <n v="3"/>
        <n v="17"/>
        <n v="41"/>
        <n v="81"/>
        <n v="5"/>
        <n v="107"/>
        <n v="163"/>
        <n v="105"/>
        <n v="15"/>
        <n v="27"/>
        <n v="193"/>
        <n v="115"/>
        <n v="113"/>
        <n v="129"/>
        <n v="143"/>
        <n v="175"/>
        <n v="179"/>
        <n v="203"/>
        <n v="91"/>
        <n v="25"/>
        <n v="29"/>
        <n v="45"/>
        <n v="51"/>
        <n v="101"/>
        <n v="139"/>
        <n v="173"/>
        <n v="7"/>
        <n v="99"/>
        <n v="97"/>
        <n v="197"/>
        <n v="11"/>
        <n v="73"/>
        <n v="131"/>
        <n v="141"/>
        <n v="177"/>
        <n v="201"/>
        <n v="191"/>
        <n v="133"/>
        <n v="153"/>
        <n v="157"/>
        <n v="181"/>
        <n v="189"/>
        <n v="187"/>
        <n v="13"/>
        <n v="61"/>
        <n v="135"/>
        <n v="137"/>
        <n v="167"/>
        <n v="159"/>
        <n v="65"/>
        <n v="161"/>
        <n v="39"/>
        <n v="169"/>
        <n v="87"/>
        <n v="183"/>
        <n v="165"/>
        <n v="171"/>
        <n v="23"/>
        <n v="195"/>
        <n v="185"/>
        <n v="155"/>
        <n v="149"/>
        <n v="205"/>
        <n v="151"/>
        <n v="209"/>
        <n v="211"/>
        <n v="215"/>
        <n v="229"/>
        <n v="239"/>
        <n v="207"/>
        <n v="217"/>
        <n v="227"/>
        <n v="199"/>
        <n v="231"/>
        <n v="213"/>
        <n v="219"/>
        <n v="225"/>
        <n v="233"/>
        <n v="223"/>
        <n v="221"/>
        <n v="186"/>
        <n v="321"/>
        <n v="481"/>
        <n v="550"/>
      </sharedItems>
    </cacheField>
    <cacheField name="Zip Code" numFmtId="0">
      <sharedItems containsNonDate="0" containsString="0" containsBlank="1"/>
    </cacheField>
    <cacheField name="Region" numFmtId="0">
      <sharedItems containsNonDate="0" containsString="0" containsBlank="1"/>
    </cacheField>
    <cacheField name="watershed_code" numFmtId="0">
      <sharedItems containsSemiMixedTypes="0" containsString="0" containsNumber="1" containsInteger="1" minValue="0" maxValue="0"/>
    </cacheField>
    <cacheField name="Watershed" numFmtId="0">
      <sharedItems containsNonDate="0" containsString="0" containsBlank="1"/>
    </cacheField>
    <cacheField name="Commodity" numFmtId="0">
      <sharedItems/>
    </cacheField>
    <cacheField name="Data Item" numFmtId="0">
      <sharedItems count="2">
        <s v="SOYBEANS - ACRES HARVESTED"/>
        <s v="SOYBEANS - ACRES PLANTED"/>
      </sharedItems>
    </cacheField>
    <cacheField name="Domain" numFmtId="0">
      <sharedItems/>
    </cacheField>
    <cacheField name="Domain Category" numFmtId="0">
      <sharedItems/>
    </cacheField>
    <cacheField name="Value" numFmtId="0">
      <sharedItems containsSemiMixedTypes="0" containsString="0" containsNumber="1" containsInteger="1" minValue="340" maxValue="747500"/>
    </cacheField>
    <cacheField name="FIPS" numFmtId="0">
      <sharedItems containsSemiMixedTypes="0" containsString="0" containsNumber="1" containsInteger="1" minValue="1000" maxValue="55141" count="1126">
        <n v="1047"/>
        <n v="1000"/>
        <n v="1119"/>
        <n v="1053"/>
        <n v="1009"/>
        <n v="1019"/>
        <n v="1043"/>
        <n v="1049"/>
        <n v="1055"/>
        <n v="1071"/>
        <n v="1095"/>
        <n v="1033"/>
        <n v="1059"/>
        <n v="1077"/>
        <n v="1079"/>
        <n v="1083"/>
        <n v="1089"/>
        <n v="1103"/>
        <n v="1057"/>
        <n v="1125"/>
        <n v="1127"/>
        <n v="1069"/>
        <n v="1109"/>
        <n v="5001"/>
        <n v="5035"/>
        <n v="5037"/>
        <n v="5085"/>
        <n v="5095"/>
        <n v="5000"/>
        <n v="5117"/>
        <n v="5123"/>
        <n v="5147"/>
        <n v="5021"/>
        <n v="5031"/>
        <n v="5055"/>
        <n v="5063"/>
        <n v="5067"/>
        <n v="5075"/>
        <n v="5093"/>
        <n v="5111"/>
        <n v="5121"/>
        <n v="5145"/>
        <n v="5003"/>
        <n v="5017"/>
        <n v="5041"/>
        <n v="5043"/>
        <n v="5069"/>
        <n v="5079"/>
        <n v="5081"/>
        <n v="10001"/>
        <n v="10003"/>
        <n v="10005"/>
        <n v="13107"/>
        <n v="13163"/>
        <n v="13000"/>
        <n v="13105"/>
        <n v="13147"/>
        <n v="13015"/>
        <n v="13055"/>
        <n v="13027"/>
        <n v="13069"/>
        <n v="13193"/>
        <n v="17115"/>
        <n v="17123"/>
        <n v="17125"/>
        <n v="17113"/>
        <n v="17129"/>
        <n v="17000"/>
        <n v="17143"/>
        <n v="17175"/>
        <n v="17179"/>
        <n v="17203"/>
        <n v="17019"/>
        <n v="17053"/>
        <n v="17075"/>
        <n v="17091"/>
        <n v="17105"/>
        <n v="17025"/>
        <n v="17029"/>
        <n v="17033"/>
        <n v="17035"/>
        <n v="17041"/>
        <n v="17045"/>
        <n v="17049"/>
        <n v="17051"/>
        <n v="17079"/>
        <n v="17101"/>
        <n v="17121"/>
        <n v="17139"/>
        <n v="17173"/>
        <n v="17007"/>
        <n v="17037"/>
        <n v="17063"/>
        <n v="17089"/>
        <n v="17093"/>
        <n v="17099"/>
        <n v="17097"/>
        <n v="17197"/>
        <n v="17011"/>
        <n v="17015"/>
        <n v="17073"/>
        <n v="17085"/>
        <n v="17103"/>
        <n v="17131"/>
        <n v="17141"/>
        <n v="17177"/>
        <n v="17201"/>
        <n v="17055"/>
        <n v="17059"/>
        <n v="17069"/>
        <n v="17081"/>
        <n v="17127"/>
        <n v="17191"/>
        <n v="17193"/>
        <n v="17027"/>
        <n v="17077"/>
        <n v="17133"/>
        <n v="17145"/>
        <n v="17153"/>
        <n v="17157"/>
        <n v="17163"/>
        <n v="17181"/>
        <n v="17189"/>
        <n v="17001"/>
        <n v="17009"/>
        <n v="17057"/>
        <n v="17095"/>
        <n v="17109"/>
        <n v="17187"/>
        <n v="17005"/>
        <n v="17013"/>
        <n v="17061"/>
        <n v="17083"/>
        <n v="17117"/>
        <n v="17119"/>
        <n v="17135"/>
        <n v="17137"/>
        <n v="17167"/>
        <n v="18011"/>
        <n v="18031"/>
        <n v="18057"/>
        <n v="18059"/>
        <n v="18063"/>
        <n v="18067"/>
        <n v="18081"/>
        <n v="18095"/>
        <n v="18097"/>
        <n v="18000"/>
        <n v="18139"/>
        <n v="18145"/>
        <n v="18159"/>
        <n v="18009"/>
        <n v="18035"/>
        <n v="18041"/>
        <n v="18065"/>
        <n v="18075"/>
        <n v="18135"/>
        <n v="18161"/>
        <n v="18177"/>
        <n v="18015"/>
        <n v="18039"/>
        <n v="18049"/>
        <n v="18085"/>
        <n v="18103"/>
        <n v="18141"/>
        <n v="18169"/>
        <n v="18001"/>
        <n v="18003"/>
        <n v="18033"/>
        <n v="18069"/>
        <n v="18087"/>
        <n v="18113"/>
        <n v="18183"/>
        <n v="18007"/>
        <n v="18091"/>
        <n v="18089"/>
        <n v="18111"/>
        <n v="18127"/>
        <n v="18131"/>
        <n v="18181"/>
        <n v="18025"/>
        <n v="18043"/>
        <n v="18061"/>
        <n v="18117"/>
        <n v="18123"/>
        <n v="18175"/>
        <n v="18019"/>
        <n v="18029"/>
        <n v="18047"/>
        <n v="18077"/>
        <n v="18079"/>
        <n v="18115"/>
        <n v="18137"/>
        <n v="18027"/>
        <n v="18037"/>
        <n v="18051"/>
        <n v="18101"/>
        <n v="18125"/>
        <n v="18129"/>
        <n v="18147"/>
        <n v="18153"/>
        <n v="18163"/>
        <n v="18173"/>
        <n v="18021"/>
        <n v="18107"/>
        <n v="18121"/>
        <n v="18133"/>
        <n v="18157"/>
        <n v="18165"/>
        <n v="18167"/>
        <n v="18171"/>
        <n v="19015"/>
        <n v="19049"/>
        <n v="19075"/>
        <n v="19079"/>
        <n v="19083"/>
        <n v="19099"/>
        <n v="19127"/>
        <n v="19153"/>
        <n v="19157"/>
        <n v="19169"/>
        <n v="19171"/>
        <n v="19187"/>
        <n v="19011"/>
        <n v="19045"/>
        <n v="19095"/>
        <n v="19103"/>
        <n v="19105"/>
        <n v="19113"/>
        <n v="19139"/>
        <n v="19000"/>
        <n v="19163"/>
        <n v="19023"/>
        <n v="19033"/>
        <n v="19067"/>
        <n v="19069"/>
        <n v="19081"/>
        <n v="19091"/>
        <n v="19109"/>
        <n v="19131"/>
        <n v="19189"/>
        <n v="19195"/>
        <n v="19197"/>
        <n v="19013"/>
        <n v="19017"/>
        <n v="19019"/>
        <n v="19037"/>
        <n v="19043"/>
        <n v="19061"/>
        <n v="19065"/>
        <n v="19089"/>
        <n v="19191"/>
        <n v="19021"/>
        <n v="19035"/>
        <n v="19041"/>
        <n v="19059"/>
        <n v="19119"/>
        <n v="19141"/>
        <n v="19143"/>
        <n v="19147"/>
        <n v="19167"/>
        <n v="19121"/>
        <n v="19125"/>
        <n v="19135"/>
        <n v="19175"/>
        <n v="19181"/>
        <n v="19185"/>
        <n v="19051"/>
        <n v="19057"/>
        <n v="19087"/>
        <n v="19101"/>
        <n v="19107"/>
        <n v="19111"/>
        <n v="19115"/>
        <n v="19123"/>
        <n v="19177"/>
        <n v="19179"/>
        <n v="19183"/>
        <n v="19001"/>
        <n v="19029"/>
        <n v="19137"/>
        <n v="19145"/>
        <n v="19155"/>
        <n v="19173"/>
        <n v="19009"/>
        <n v="19025"/>
        <n v="19027"/>
        <n v="19047"/>
        <n v="19073"/>
        <n v="19077"/>
        <n v="19133"/>
        <n v="19161"/>
        <n v="19165"/>
        <n v="19193"/>
        <n v="20009"/>
        <n v="20041"/>
        <n v="20115"/>
        <n v="20113"/>
        <n v="20000"/>
        <n v="20167"/>
        <n v="20169"/>
        <n v="20003"/>
        <n v="20031"/>
        <n v="20045"/>
        <n v="20061"/>
        <n v="20111"/>
        <n v="20121"/>
        <n v="20127"/>
        <n v="20139"/>
        <n v="20027"/>
        <n v="20089"/>
        <n v="20123"/>
        <n v="20147"/>
        <n v="20157"/>
        <n v="20005"/>
        <n v="20013"/>
        <n v="20085"/>
        <n v="20087"/>
        <n v="20103"/>
        <n v="20117"/>
        <n v="20149"/>
        <n v="20161"/>
        <n v="20007"/>
        <n v="20077"/>
        <n v="20079"/>
        <n v="20095"/>
        <n v="20155"/>
        <n v="20173"/>
        <n v="20191"/>
        <n v="20011"/>
        <n v="20015"/>
        <n v="20019"/>
        <n v="20021"/>
        <n v="20035"/>
        <n v="20049"/>
        <n v="20125"/>
        <n v="20205"/>
        <n v="20055"/>
        <n v="20069"/>
        <n v="20081"/>
        <n v="20175"/>
        <n v="20195"/>
        <n v="21011"/>
        <n v="21021"/>
        <n v="21049"/>
        <n v="21067"/>
        <n v="21069"/>
        <n v="21113"/>
        <n v="21137"/>
        <n v="21151"/>
        <n v="21161"/>
        <n v="21167"/>
        <n v="21181"/>
        <n v="21000"/>
        <n v="21209"/>
        <n v="21211"/>
        <n v="21215"/>
        <n v="21229"/>
        <n v="21239"/>
        <n v="21001"/>
        <n v="21009"/>
        <n v="21027"/>
        <n v="21029"/>
        <n v="21031"/>
        <n v="21045"/>
        <n v="21057"/>
        <n v="21061"/>
        <n v="21093"/>
        <n v="21099"/>
        <n v="21111"/>
        <n v="21123"/>
        <n v="21155"/>
        <n v="21163"/>
        <n v="21179"/>
        <n v="21207"/>
        <n v="21217"/>
        <n v="21227"/>
        <n v="21065"/>
        <n v="21135"/>
        <n v="21199"/>
        <n v="21203"/>
        <n v="21231"/>
        <n v="21033"/>
        <n v="21047"/>
        <n v="21059"/>
        <n v="21091"/>
        <n v="21101"/>
        <n v="21141"/>
        <n v="21149"/>
        <n v="21183"/>
        <n v="21213"/>
        <n v="21219"/>
        <n v="21225"/>
        <n v="21233"/>
        <n v="21015"/>
        <n v="21081"/>
        <n v="21103"/>
        <n v="21185"/>
        <n v="21223"/>
        <n v="21007"/>
        <n v="21075"/>
        <n v="21105"/>
        <n v="21139"/>
        <n v="21143"/>
        <n v="21157"/>
        <n v="21221"/>
        <n v="22009"/>
        <n v="22025"/>
        <n v="22029"/>
        <n v="22039"/>
        <n v="22043"/>
        <n v="22000"/>
        <n v="22077"/>
        <n v="22079"/>
        <n v="22097"/>
        <n v="22117"/>
        <n v="22035"/>
        <n v="22041"/>
        <n v="22065"/>
        <n v="22107"/>
        <n v="22123"/>
        <n v="22017"/>
        <n v="22081"/>
        <n v="22007"/>
        <n v="22045"/>
        <n v="22047"/>
        <n v="22099"/>
        <n v="22001"/>
        <n v="22113"/>
        <n v="22069"/>
        <n v="24019"/>
        <n v="24039"/>
        <n v="24045"/>
        <n v="24047"/>
        <n v="24013"/>
        <n v="24021"/>
        <n v="24025"/>
        <n v="24000"/>
        <n v="24043"/>
        <n v="24003"/>
        <n v="24033"/>
        <n v="24011"/>
        <n v="24015"/>
        <n v="24029"/>
        <n v="24035"/>
        <n v="24041"/>
        <n v="26073"/>
        <n v="26107"/>
        <n v="26111"/>
        <n v="26117"/>
        <n v="26133"/>
        <n v="26000"/>
        <n v="26063"/>
        <n v="26145"/>
        <n v="26151"/>
        <n v="26157"/>
        <n v="26001"/>
        <n v="26007"/>
        <n v="26069"/>
        <n v="26119"/>
        <n v="26129"/>
        <n v="26141"/>
        <n v="26023"/>
        <n v="26025"/>
        <n v="26037"/>
        <n v="26045"/>
        <n v="26059"/>
        <n v="26065"/>
        <n v="26067"/>
        <n v="26075"/>
        <n v="26155"/>
        <n v="26049"/>
        <n v="26087"/>
        <n v="26091"/>
        <n v="26099"/>
        <n v="26115"/>
        <n v="26125"/>
        <n v="26147"/>
        <n v="26161"/>
        <n v="26005"/>
        <n v="26027"/>
        <n v="26077"/>
        <n v="26081"/>
        <n v="26139"/>
        <n v="26105"/>
        <n v="26121"/>
        <n v="26123"/>
        <n v="27019"/>
        <n v="27085"/>
        <n v="27097"/>
        <n v="27000"/>
        <n v="27129"/>
        <n v="27143"/>
        <n v="27145"/>
        <n v="27153"/>
        <n v="27159"/>
        <n v="27025"/>
        <n v="27053"/>
        <n v="27059"/>
        <n v="27095"/>
        <n v="27115"/>
        <n v="27163"/>
        <n v="27007"/>
        <n v="27071"/>
        <n v="27077"/>
        <n v="27005"/>
        <n v="27027"/>
        <n v="27029"/>
        <n v="27069"/>
        <n v="27089"/>
        <n v="27107"/>
        <n v="27119"/>
        <n v="27125"/>
        <n v="27135"/>
        <n v="27013"/>
        <n v="27015"/>
        <n v="27043"/>
        <n v="27047"/>
        <n v="27091"/>
        <n v="27103"/>
        <n v="27147"/>
        <n v="27161"/>
        <n v="27165"/>
        <n v="27039"/>
        <n v="27045"/>
        <n v="27049"/>
        <n v="27055"/>
        <n v="27099"/>
        <n v="27169"/>
        <n v="27033"/>
        <n v="27063"/>
        <n v="27081"/>
        <n v="27083"/>
        <n v="27101"/>
        <n v="27105"/>
        <n v="27117"/>
        <n v="27127"/>
        <n v="27133"/>
        <n v="27011"/>
        <n v="27023"/>
        <n v="27041"/>
        <n v="27051"/>
        <n v="27073"/>
        <n v="27111"/>
        <n v="27149"/>
        <n v="27151"/>
        <n v="27155"/>
        <n v="27173"/>
        <n v="28051"/>
        <n v="28089"/>
        <n v="28000"/>
        <n v="28121"/>
        <n v="28123"/>
        <n v="28017"/>
        <n v="28087"/>
        <n v="28095"/>
        <n v="28103"/>
        <n v="28053"/>
        <n v="28055"/>
        <n v="28083"/>
        <n v="28125"/>
        <n v="28133"/>
        <n v="28151"/>
        <n v="28163"/>
        <n v="28009"/>
        <n v="28013"/>
        <n v="28033"/>
        <n v="28093"/>
        <n v="28107"/>
        <n v="28137"/>
        <n v="28003"/>
        <n v="28057"/>
        <n v="28115"/>
        <n v="28117"/>
        <n v="28139"/>
        <n v="28145"/>
        <n v="28147"/>
        <n v="28039"/>
        <n v="28101"/>
        <n v="28049"/>
        <n v="28149"/>
        <n v="28011"/>
        <n v="28027"/>
        <n v="28119"/>
        <n v="28135"/>
        <n v="28143"/>
        <n v="29019"/>
        <n v="29051"/>
        <n v="29059"/>
        <n v="29131"/>
        <n v="29135"/>
        <n v="29141"/>
        <n v="29151"/>
        <n v="29000"/>
        <n v="29159"/>
        <n v="29167"/>
        <n v="29195"/>
        <n v="29055"/>
        <n v="29071"/>
        <n v="29073"/>
        <n v="29099"/>
        <n v="29139"/>
        <n v="29183"/>
        <n v="29187"/>
        <n v="29189"/>
        <n v="29186"/>
        <n v="29219"/>
        <n v="29001"/>
        <n v="29033"/>
        <n v="29041"/>
        <n v="29115"/>
        <n v="29117"/>
        <n v="29175"/>
        <n v="29007"/>
        <n v="29127"/>
        <n v="29173"/>
        <n v="29049"/>
        <n v="29165"/>
        <n v="29177"/>
        <n v="29227"/>
        <n v="29017"/>
        <n v="29225"/>
        <n v="29023"/>
        <n v="29031"/>
        <n v="29069"/>
        <n v="29133"/>
        <n v="29143"/>
        <n v="29155"/>
        <n v="29201"/>
        <n v="29207"/>
        <n v="29011"/>
        <n v="29057"/>
        <n v="29097"/>
        <n v="29109"/>
        <n v="29039"/>
        <n v="29095"/>
        <n v="29107"/>
        <n v="29185"/>
        <n v="31047"/>
        <n v="31079"/>
        <n v="31093"/>
        <n v="31000"/>
        <n v="31163"/>
        <n v="31023"/>
        <n v="31025"/>
        <n v="31037"/>
        <n v="31053"/>
        <n v="31055"/>
        <n v="31081"/>
        <n v="31109"/>
        <n v="31125"/>
        <n v="31141"/>
        <n v="31155"/>
        <n v="31159"/>
        <n v="31177"/>
        <n v="31185"/>
        <n v="31017"/>
        <n v="31089"/>
        <n v="31113"/>
        <n v="31149"/>
        <n v="31021"/>
        <n v="31027"/>
        <n v="31039"/>
        <n v="31119"/>
        <n v="31139"/>
        <n v="31167"/>
        <n v="31173"/>
        <n v="31179"/>
        <n v="31001"/>
        <n v="31073"/>
        <n v="31099"/>
        <n v="31137"/>
        <n v="31181"/>
        <n v="31059"/>
        <n v="31067"/>
        <n v="31095"/>
        <n v="31097"/>
        <n v="31127"/>
        <n v="31131"/>
        <n v="31133"/>
        <n v="31147"/>
        <n v="31151"/>
        <n v="31169"/>
        <n v="34005"/>
        <n v="34025"/>
        <n v="34000"/>
        <n v="34019"/>
        <n v="34037"/>
        <n v="34041"/>
        <n v="34011"/>
        <n v="34015"/>
        <n v="34033"/>
        <n v="36011"/>
        <n v="36043"/>
        <n v="36053"/>
        <n v="36065"/>
        <n v="36067"/>
        <n v="36075"/>
        <n v="36000"/>
        <n v="36077"/>
        <n v="36045"/>
        <n v="36049"/>
        <n v="36089"/>
        <n v="36021"/>
        <n v="36071"/>
        <n v="36097"/>
        <n v="36107"/>
        <n v="36109"/>
        <n v="36003"/>
        <n v="36009"/>
        <n v="36013"/>
        <n v="36101"/>
        <n v="36029"/>
        <n v="36037"/>
        <n v="36051"/>
        <n v="36055"/>
        <n v="36063"/>
        <n v="36069"/>
        <n v="36073"/>
        <n v="36099"/>
        <n v="36117"/>
        <n v="36121"/>
        <n v="36123"/>
        <n v="37013"/>
        <n v="37049"/>
        <n v="37079"/>
        <n v="37101"/>
        <n v="37103"/>
        <n v="37107"/>
        <n v="37000"/>
        <n v="37137"/>
        <n v="37191"/>
        <n v="37195"/>
        <n v="37003"/>
        <n v="37035"/>
        <n v="37037"/>
        <n v="37057"/>
        <n v="37059"/>
        <n v="37097"/>
        <n v="37105"/>
        <n v="37151"/>
        <n v="37159"/>
        <n v="37183"/>
        <n v="37029"/>
        <n v="37041"/>
        <n v="37053"/>
        <n v="37065"/>
        <n v="37073"/>
        <n v="37083"/>
        <n v="37091"/>
        <n v="37117"/>
        <n v="37127"/>
        <n v="37131"/>
        <n v="37139"/>
        <n v="37143"/>
        <n v="37177"/>
        <n v="37197"/>
        <n v="37001"/>
        <n v="37033"/>
        <n v="37063"/>
        <n v="37067"/>
        <n v="37069"/>
        <n v="37077"/>
        <n v="37081"/>
        <n v="37145"/>
        <n v="37181"/>
        <n v="37185"/>
        <n v="37017"/>
        <n v="37019"/>
        <n v="37085"/>
        <n v="37133"/>
        <n v="37163"/>
        <n v="37165"/>
        <n v="37025"/>
        <n v="37071"/>
        <n v="37109"/>
        <n v="37125"/>
        <n v="37179"/>
        <n v="37023"/>
        <n v="37089"/>
        <n v="37161"/>
        <n v="38027"/>
        <n v="38031"/>
        <n v="38000"/>
        <n v="38093"/>
        <n v="38103"/>
        <n v="38003"/>
        <n v="38017"/>
        <n v="38039"/>
        <n v="38091"/>
        <n v="38097"/>
        <n v="38009"/>
        <n v="38049"/>
        <n v="38069"/>
        <n v="38019"/>
        <n v="38035"/>
        <n v="38063"/>
        <n v="38067"/>
        <n v="38095"/>
        <n v="38013"/>
        <n v="38061"/>
        <n v="38075"/>
        <n v="38101"/>
        <n v="38029"/>
        <n v="38037"/>
        <n v="38085"/>
        <n v="38021"/>
        <n v="38045"/>
        <n v="38073"/>
        <n v="38077"/>
        <n v="38081"/>
        <n v="38001"/>
        <n v="38041"/>
        <n v="38053"/>
        <n v="38055"/>
        <n v="38065"/>
        <n v="39041"/>
        <n v="39045"/>
        <n v="39047"/>
        <n v="39083"/>
        <n v="39089"/>
        <n v="39097"/>
        <n v="39117"/>
        <n v="39000"/>
        <n v="39129"/>
        <n v="39141"/>
        <n v="39159"/>
        <n v="39019"/>
        <n v="39031"/>
        <n v="39075"/>
        <n v="39081"/>
        <n v="39157"/>
        <n v="39005"/>
        <n v="39033"/>
        <n v="39043"/>
        <n v="39093"/>
        <n v="39123"/>
        <n v="39143"/>
        <n v="39147"/>
        <n v="39175"/>
        <n v="39007"/>
        <n v="39029"/>
        <n v="39085"/>
        <n v="39099"/>
        <n v="39103"/>
        <n v="39133"/>
        <n v="39151"/>
        <n v="39155"/>
        <n v="39003"/>
        <n v="39051"/>
        <n v="39063"/>
        <n v="39069"/>
        <n v="39125"/>
        <n v="39137"/>
        <n v="39161"/>
        <n v="39171"/>
        <n v="39173"/>
        <n v="39001"/>
        <n v="39015"/>
        <n v="39053"/>
        <n v="39071"/>
        <n v="39079"/>
        <n v="39087"/>
        <n v="39131"/>
        <n v="39145"/>
        <n v="39009"/>
        <n v="39105"/>
        <n v="39115"/>
        <n v="39119"/>
        <n v="39167"/>
        <n v="39025"/>
        <n v="39027"/>
        <n v="39057"/>
        <n v="39113"/>
        <n v="39135"/>
        <n v="39165"/>
        <n v="39011"/>
        <n v="39021"/>
        <n v="39023"/>
        <n v="39037"/>
        <n v="39065"/>
        <n v="39091"/>
        <n v="39107"/>
        <n v="39109"/>
        <n v="39149"/>
        <n v="40017"/>
        <n v="40037"/>
        <n v="40051"/>
        <n v="40073"/>
        <n v="40087"/>
        <n v="40000"/>
        <n v="40125"/>
        <n v="40101"/>
        <n v="40135"/>
        <n v="40003"/>
        <n v="40047"/>
        <n v="40053"/>
        <n v="40071"/>
        <n v="40103"/>
        <n v="40035"/>
        <n v="40041"/>
        <n v="40097"/>
        <n v="40105"/>
        <n v="40115"/>
        <n v="40145"/>
        <n v="40147"/>
        <n v="40139"/>
        <n v="40079"/>
        <n v="42013"/>
        <n v="42021"/>
        <n v="42027"/>
        <n v="42043"/>
        <n v="42061"/>
        <n v="42067"/>
        <n v="42087"/>
        <n v="42093"/>
        <n v="42000"/>
        <n v="42099"/>
        <n v="42109"/>
        <n v="42119"/>
        <n v="42077"/>
        <n v="42079"/>
        <n v="42095"/>
        <n v="42039"/>
        <n v="42049"/>
        <n v="42085"/>
        <n v="42121"/>
        <n v="42001"/>
        <n v="42009"/>
        <n v="42041"/>
        <n v="42055"/>
        <n v="42057"/>
        <n v="42133"/>
        <n v="42011"/>
        <n v="42017"/>
        <n v="42029"/>
        <n v="42071"/>
        <n v="42075"/>
        <n v="42051"/>
        <n v="42111"/>
        <n v="42125"/>
        <n v="42129"/>
        <n v="42005"/>
        <n v="42007"/>
        <n v="42031"/>
        <n v="42063"/>
        <n v="42065"/>
        <n v="45017"/>
        <n v="45027"/>
        <n v="45061"/>
        <n v="45063"/>
        <n v="45075"/>
        <n v="45079"/>
        <n v="45085"/>
        <n v="45025"/>
        <n v="45031"/>
        <n v="45033"/>
        <n v="45041"/>
        <n v="45051"/>
        <n v="45000"/>
        <n v="45007"/>
        <n v="45073"/>
        <n v="45005"/>
        <n v="45009"/>
        <n v="45011"/>
        <n v="45015"/>
        <n v="45035"/>
        <n v="45049"/>
        <n v="45003"/>
        <n v="45037"/>
        <n v="45071"/>
        <n v="46003"/>
        <n v="46015"/>
        <n v="46059"/>
        <n v="46065"/>
        <n v="46073"/>
        <n v="46000"/>
        <n v="46079"/>
        <n v="46087"/>
        <n v="46013"/>
        <n v="46021"/>
        <n v="46045"/>
        <n v="46089"/>
        <n v="46115"/>
        <n v="46025"/>
        <n v="46039"/>
        <n v="46051"/>
        <n v="46023"/>
        <n v="46027"/>
        <n v="46083"/>
        <n v="46125"/>
        <n v="46135"/>
        <n v="47003"/>
        <n v="47015"/>
        <n v="47041"/>
        <n v="47055"/>
        <n v="47103"/>
        <n v="47117"/>
        <n v="47119"/>
        <n v="47000"/>
        <n v="47159"/>
        <n v="47165"/>
        <n v="47189"/>
        <n v="47031"/>
        <n v="47049"/>
        <n v="47051"/>
        <n v="47115"/>
        <n v="47177"/>
        <n v="47185"/>
        <n v="47045"/>
        <n v="47097"/>
        <n v="47131"/>
        <n v="47167"/>
        <n v="47009"/>
        <n v="47063"/>
        <n v="47073"/>
        <n v="47089"/>
        <n v="47107"/>
        <n v="47121"/>
        <n v="47123"/>
        <n v="47017"/>
        <n v="47023"/>
        <n v="47033"/>
        <n v="47039"/>
        <n v="47047"/>
        <n v="47053"/>
        <n v="47071"/>
        <n v="47075"/>
        <n v="47077"/>
        <n v="47079"/>
        <n v="47113"/>
        <n v="47109"/>
        <n v="47183"/>
        <n v="47081"/>
        <n v="47099"/>
        <n v="47125"/>
        <n v="47147"/>
        <n v="47181"/>
        <n v="48321"/>
        <n v="48000"/>
        <n v="48481"/>
        <n v="51007"/>
        <n v="51033"/>
        <n v="51041"/>
        <n v="51109"/>
        <n v="51137"/>
        <n v="51000"/>
        <n v="51147"/>
        <n v="51177"/>
        <n v="51001"/>
        <n v="51057"/>
        <n v="51073"/>
        <n v="51097"/>
        <n v="51101"/>
        <n v="51119"/>
        <n v="51127"/>
        <n v="51131"/>
        <n v="51133"/>
        <n v="51193"/>
        <n v="51047"/>
        <n v="51061"/>
        <n v="51069"/>
        <n v="51113"/>
        <n v="51139"/>
        <n v="51165"/>
        <n v="51025"/>
        <n v="51550"/>
        <n v="51053"/>
        <n v="51081"/>
        <n v="51093"/>
        <n v="51117"/>
        <n v="51149"/>
        <n v="51175"/>
        <n v="51181"/>
        <n v="51037"/>
        <n v="51067"/>
        <n v="51083"/>
        <n v="51135"/>
        <n v="55001"/>
        <n v="55057"/>
        <n v="55077"/>
        <n v="55000"/>
        <n v="55097"/>
        <n v="55137"/>
        <n v="55141"/>
        <n v="55009"/>
        <n v="55015"/>
        <n v="55039"/>
        <n v="55061"/>
        <n v="55071"/>
        <n v="55117"/>
        <n v="55139"/>
        <n v="55019"/>
        <n v="55069"/>
        <n v="55073"/>
        <n v="55075"/>
        <n v="55115"/>
        <n v="55005"/>
        <n v="55013"/>
        <n v="55017"/>
        <n v="55095"/>
        <n v="55107"/>
        <n v="55129"/>
        <n v="55021"/>
        <n v="55025"/>
        <n v="55027"/>
        <n v="55045"/>
        <n v="55055"/>
        <n v="55105"/>
        <n v="55059"/>
        <n v="55101"/>
        <n v="55127"/>
        <n v="55131"/>
        <n v="55133"/>
        <n v="55023"/>
        <n v="55043"/>
        <n v="55065"/>
        <n v="55103"/>
        <n v="55011"/>
        <n v="55033"/>
        <n v="55035"/>
        <n v="55053"/>
        <n v="55063"/>
        <n v="55081"/>
        <n v="55093"/>
        <n v="5510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0">
  <r>
    <s v="SURVEY"/>
    <n v="2019"/>
    <s v="YEAR"/>
    <m/>
    <s v="COUNTY"/>
    <s v="ALABAMA"/>
    <x v="0"/>
    <s v="BLACK BELT"/>
    <n v="40"/>
    <s v="DALLAS"/>
    <x v="0"/>
    <m/>
    <m/>
    <n v="0"/>
    <m/>
    <s v="SOYBEANS"/>
    <x v="0"/>
    <s v="TOTAL"/>
    <s v="NOT SPECIFIED"/>
    <n v="5550"/>
    <x v="0"/>
  </r>
  <r>
    <s v="SURVEY"/>
    <n v="2019"/>
    <s v="YEAR"/>
    <m/>
    <s v="COUNTY"/>
    <s v="ALABAMA"/>
    <x v="0"/>
    <s v="BLACK BELT"/>
    <n v="40"/>
    <s v="DALLAS"/>
    <x v="0"/>
    <m/>
    <m/>
    <n v="0"/>
    <m/>
    <s v="SOYBEANS"/>
    <x v="1"/>
    <s v="TOTAL"/>
    <s v="NOT SPECIFIED"/>
    <n v="5800"/>
    <x v="0"/>
  </r>
  <r>
    <s v="SURVEY"/>
    <n v="2019"/>
    <s v="YEAR"/>
    <m/>
    <s v="COUNTY"/>
    <s v="ALABAMA"/>
    <x v="0"/>
    <s v="BLACK BELT"/>
    <n v="40"/>
    <s v="OTHER (COMBINED) COUNTIES"/>
    <x v="1"/>
    <m/>
    <m/>
    <n v="0"/>
    <m/>
    <s v="SOYBEANS"/>
    <x v="0"/>
    <s v="TOTAL"/>
    <s v="NOT SPECIFIED"/>
    <n v="16050"/>
    <x v="1"/>
  </r>
  <r>
    <s v="SURVEY"/>
    <n v="2019"/>
    <s v="YEAR"/>
    <m/>
    <s v="COUNTY"/>
    <s v="ALABAMA"/>
    <x v="0"/>
    <s v="BLACK BELT"/>
    <n v="40"/>
    <s v="OTHER (COMBINED) COUNTIES"/>
    <x v="1"/>
    <m/>
    <m/>
    <n v="0"/>
    <m/>
    <s v="SOYBEANS"/>
    <x v="1"/>
    <s v="TOTAL"/>
    <s v="NOT SPECIFIED"/>
    <n v="16800"/>
    <x v="1"/>
  </r>
  <r>
    <s v="SURVEY"/>
    <n v="2019"/>
    <s v="YEAR"/>
    <m/>
    <s v="COUNTY"/>
    <s v="ALABAMA"/>
    <x v="0"/>
    <s v="BLACK BELT"/>
    <n v="40"/>
    <s v="SUMTER"/>
    <x v="2"/>
    <m/>
    <m/>
    <n v="0"/>
    <m/>
    <s v="SOYBEANS"/>
    <x v="0"/>
    <s v="TOTAL"/>
    <s v="NOT SPECIFIED"/>
    <n v="1400"/>
    <x v="2"/>
  </r>
  <r>
    <s v="SURVEY"/>
    <n v="2019"/>
    <s v="YEAR"/>
    <m/>
    <s v="COUNTY"/>
    <s v="ALABAMA"/>
    <x v="0"/>
    <s v="BLACK BELT"/>
    <n v="40"/>
    <s v="SUMTER"/>
    <x v="2"/>
    <m/>
    <m/>
    <n v="0"/>
    <m/>
    <s v="SOYBEANS"/>
    <x v="1"/>
    <s v="TOTAL"/>
    <s v="NOT SPECIFIED"/>
    <n v="1400"/>
    <x v="2"/>
  </r>
  <r>
    <s v="SURVEY"/>
    <n v="2019"/>
    <s v="YEAR"/>
    <m/>
    <s v="COUNTY"/>
    <s v="ALABAMA"/>
    <x v="0"/>
    <s v="COASTAL PLAINS &amp; GULF COAST"/>
    <n v="50"/>
    <s v="ESCAMBIA"/>
    <x v="3"/>
    <m/>
    <m/>
    <n v="0"/>
    <m/>
    <s v="SOYBEANS"/>
    <x v="0"/>
    <s v="TOTAL"/>
    <s v="NOT SPECIFIED"/>
    <n v="700"/>
    <x v="3"/>
  </r>
  <r>
    <s v="SURVEY"/>
    <n v="2019"/>
    <s v="YEAR"/>
    <m/>
    <s v="COUNTY"/>
    <s v="ALABAMA"/>
    <x v="0"/>
    <s v="COASTAL PLAINS &amp; GULF COAST"/>
    <n v="50"/>
    <s v="ESCAMBIA"/>
    <x v="3"/>
    <m/>
    <m/>
    <n v="0"/>
    <m/>
    <s v="SOYBEANS"/>
    <x v="1"/>
    <s v="TOTAL"/>
    <s v="NOT SPECIFIED"/>
    <n v="700"/>
    <x v="3"/>
  </r>
  <r>
    <s v="SURVEY"/>
    <n v="2019"/>
    <s v="YEAR"/>
    <m/>
    <s v="COUNTY"/>
    <s v="ALABAMA"/>
    <x v="0"/>
    <s v="COASTAL PLAINS &amp; GULF COAST"/>
    <n v="50"/>
    <s v="OTHER (COMBINED) COUNTIES"/>
    <x v="1"/>
    <m/>
    <m/>
    <n v="0"/>
    <m/>
    <s v="SOYBEANS"/>
    <x v="0"/>
    <s v="TOTAL"/>
    <s v="NOT SPECIFIED"/>
    <n v="11400"/>
    <x v="1"/>
  </r>
  <r>
    <s v="SURVEY"/>
    <n v="2019"/>
    <s v="YEAR"/>
    <m/>
    <s v="COUNTY"/>
    <s v="ALABAMA"/>
    <x v="0"/>
    <s v="COASTAL PLAINS &amp; GULF COAST"/>
    <n v="50"/>
    <s v="OTHER (COMBINED) COUNTIES"/>
    <x v="1"/>
    <m/>
    <m/>
    <n v="0"/>
    <m/>
    <s v="SOYBEANS"/>
    <x v="1"/>
    <s v="TOTAL"/>
    <s v="NOT SPECIFIED"/>
    <n v="11700"/>
    <x v="1"/>
  </r>
  <r>
    <s v="SURVEY"/>
    <n v="2019"/>
    <s v="YEAR"/>
    <m/>
    <s v="COUNTY"/>
    <s v="ALABAMA"/>
    <x v="0"/>
    <s v="MOUNTAINS &amp; EASTERN VALLEY"/>
    <n v="20"/>
    <s v="BLOUNT"/>
    <x v="4"/>
    <m/>
    <m/>
    <n v="0"/>
    <m/>
    <s v="SOYBEANS"/>
    <x v="0"/>
    <s v="TOTAL"/>
    <s v="NOT SPECIFIED"/>
    <n v="2350"/>
    <x v="4"/>
  </r>
  <r>
    <s v="SURVEY"/>
    <n v="2019"/>
    <s v="YEAR"/>
    <m/>
    <s v="COUNTY"/>
    <s v="ALABAMA"/>
    <x v="0"/>
    <s v="MOUNTAINS &amp; EASTERN VALLEY"/>
    <n v="20"/>
    <s v="BLOUNT"/>
    <x v="4"/>
    <m/>
    <m/>
    <n v="0"/>
    <m/>
    <s v="SOYBEANS"/>
    <x v="1"/>
    <s v="TOTAL"/>
    <s v="NOT SPECIFIED"/>
    <n v="2400"/>
    <x v="4"/>
  </r>
  <r>
    <s v="SURVEY"/>
    <n v="2019"/>
    <s v="YEAR"/>
    <m/>
    <s v="COUNTY"/>
    <s v="ALABAMA"/>
    <x v="0"/>
    <s v="MOUNTAINS &amp; EASTERN VALLEY"/>
    <n v="20"/>
    <s v="CHEROKEE"/>
    <x v="5"/>
    <m/>
    <m/>
    <n v="0"/>
    <m/>
    <s v="SOYBEANS"/>
    <x v="0"/>
    <s v="TOTAL"/>
    <s v="NOT SPECIFIED"/>
    <n v="3450"/>
    <x v="5"/>
  </r>
  <r>
    <s v="SURVEY"/>
    <n v="2019"/>
    <s v="YEAR"/>
    <m/>
    <s v="COUNTY"/>
    <s v="ALABAMA"/>
    <x v="0"/>
    <s v="MOUNTAINS &amp; EASTERN VALLEY"/>
    <n v="20"/>
    <s v="CHEROKEE"/>
    <x v="5"/>
    <m/>
    <m/>
    <n v="0"/>
    <m/>
    <s v="SOYBEANS"/>
    <x v="1"/>
    <s v="TOTAL"/>
    <s v="NOT SPECIFIED"/>
    <n v="3600"/>
    <x v="5"/>
  </r>
  <r>
    <s v="SURVEY"/>
    <n v="2019"/>
    <s v="YEAR"/>
    <m/>
    <s v="COUNTY"/>
    <s v="ALABAMA"/>
    <x v="0"/>
    <s v="MOUNTAINS &amp; EASTERN VALLEY"/>
    <n v="20"/>
    <s v="CULLMAN"/>
    <x v="6"/>
    <m/>
    <m/>
    <n v="0"/>
    <m/>
    <s v="SOYBEANS"/>
    <x v="0"/>
    <s v="TOTAL"/>
    <s v="NOT SPECIFIED"/>
    <n v="8450"/>
    <x v="6"/>
  </r>
  <r>
    <s v="SURVEY"/>
    <n v="2019"/>
    <s v="YEAR"/>
    <m/>
    <s v="COUNTY"/>
    <s v="ALABAMA"/>
    <x v="0"/>
    <s v="MOUNTAINS &amp; EASTERN VALLEY"/>
    <n v="20"/>
    <s v="CULLMAN"/>
    <x v="6"/>
    <m/>
    <m/>
    <n v="0"/>
    <m/>
    <s v="SOYBEANS"/>
    <x v="1"/>
    <s v="TOTAL"/>
    <s v="NOT SPECIFIED"/>
    <n v="8500"/>
    <x v="6"/>
  </r>
  <r>
    <s v="SURVEY"/>
    <n v="2019"/>
    <s v="YEAR"/>
    <m/>
    <s v="COUNTY"/>
    <s v="ALABAMA"/>
    <x v="0"/>
    <s v="MOUNTAINS &amp; EASTERN VALLEY"/>
    <n v="20"/>
    <s v="DE KALB"/>
    <x v="7"/>
    <m/>
    <m/>
    <n v="0"/>
    <m/>
    <s v="SOYBEANS"/>
    <x v="0"/>
    <s v="TOTAL"/>
    <s v="NOT SPECIFIED"/>
    <n v="10800"/>
    <x v="7"/>
  </r>
  <r>
    <s v="SURVEY"/>
    <n v="2019"/>
    <s v="YEAR"/>
    <m/>
    <s v="COUNTY"/>
    <s v="ALABAMA"/>
    <x v="0"/>
    <s v="MOUNTAINS &amp; EASTERN VALLEY"/>
    <n v="20"/>
    <s v="DE KALB"/>
    <x v="7"/>
    <m/>
    <m/>
    <n v="0"/>
    <m/>
    <s v="SOYBEANS"/>
    <x v="1"/>
    <s v="TOTAL"/>
    <s v="NOT SPECIFIED"/>
    <n v="10900"/>
    <x v="7"/>
  </r>
  <r>
    <s v="SURVEY"/>
    <n v="2019"/>
    <s v="YEAR"/>
    <m/>
    <s v="COUNTY"/>
    <s v="ALABAMA"/>
    <x v="0"/>
    <s v="MOUNTAINS &amp; EASTERN VALLEY"/>
    <n v="20"/>
    <s v="ETOWAH"/>
    <x v="8"/>
    <m/>
    <m/>
    <n v="0"/>
    <m/>
    <s v="SOYBEANS"/>
    <x v="0"/>
    <s v="TOTAL"/>
    <s v="NOT SPECIFIED"/>
    <n v="3350"/>
    <x v="8"/>
  </r>
  <r>
    <s v="SURVEY"/>
    <n v="2019"/>
    <s v="YEAR"/>
    <m/>
    <s v="COUNTY"/>
    <s v="ALABAMA"/>
    <x v="0"/>
    <s v="MOUNTAINS &amp; EASTERN VALLEY"/>
    <n v="20"/>
    <s v="ETOWAH"/>
    <x v="8"/>
    <m/>
    <m/>
    <n v="0"/>
    <m/>
    <s v="SOYBEANS"/>
    <x v="1"/>
    <s v="TOTAL"/>
    <s v="NOT SPECIFIED"/>
    <n v="3400"/>
    <x v="8"/>
  </r>
  <r>
    <s v="SURVEY"/>
    <n v="2019"/>
    <s v="YEAR"/>
    <m/>
    <s v="COUNTY"/>
    <s v="ALABAMA"/>
    <x v="0"/>
    <s v="MOUNTAINS &amp; EASTERN VALLEY"/>
    <n v="20"/>
    <s v="JACKSON"/>
    <x v="9"/>
    <m/>
    <m/>
    <n v="0"/>
    <m/>
    <s v="SOYBEANS"/>
    <x v="0"/>
    <s v="TOTAL"/>
    <s v="NOT SPECIFIED"/>
    <n v="25400"/>
    <x v="9"/>
  </r>
  <r>
    <s v="SURVEY"/>
    <n v="2019"/>
    <s v="YEAR"/>
    <m/>
    <s v="COUNTY"/>
    <s v="ALABAMA"/>
    <x v="0"/>
    <s v="MOUNTAINS &amp; EASTERN VALLEY"/>
    <n v="20"/>
    <s v="JACKSON"/>
    <x v="9"/>
    <m/>
    <m/>
    <n v="0"/>
    <m/>
    <s v="SOYBEANS"/>
    <x v="1"/>
    <s v="TOTAL"/>
    <s v="NOT SPECIFIED"/>
    <n v="25600"/>
    <x v="9"/>
  </r>
  <r>
    <s v="SURVEY"/>
    <n v="2019"/>
    <s v="YEAR"/>
    <m/>
    <s v="COUNTY"/>
    <s v="ALABAMA"/>
    <x v="0"/>
    <s v="MOUNTAINS &amp; EASTERN VALLEY"/>
    <n v="20"/>
    <s v="MARSHALL"/>
    <x v="10"/>
    <m/>
    <m/>
    <n v="0"/>
    <m/>
    <s v="SOYBEANS"/>
    <x v="0"/>
    <s v="TOTAL"/>
    <s v="NOT SPECIFIED"/>
    <n v="7450"/>
    <x v="10"/>
  </r>
  <r>
    <s v="SURVEY"/>
    <n v="2019"/>
    <s v="YEAR"/>
    <m/>
    <s v="COUNTY"/>
    <s v="ALABAMA"/>
    <x v="0"/>
    <s v="MOUNTAINS &amp; EASTERN VALLEY"/>
    <n v="20"/>
    <s v="MARSHALL"/>
    <x v="10"/>
    <m/>
    <m/>
    <n v="0"/>
    <m/>
    <s v="SOYBEANS"/>
    <x v="1"/>
    <s v="TOTAL"/>
    <s v="NOT SPECIFIED"/>
    <n v="7500"/>
    <x v="10"/>
  </r>
  <r>
    <s v="SURVEY"/>
    <n v="2019"/>
    <s v="YEAR"/>
    <m/>
    <s v="COUNTY"/>
    <s v="ALABAMA"/>
    <x v="0"/>
    <s v="MOUNTAINS &amp; EASTERN VALLEY"/>
    <n v="20"/>
    <s v="OTHER (COMBINED) COUNTIES"/>
    <x v="1"/>
    <m/>
    <m/>
    <n v="0"/>
    <m/>
    <s v="SOYBEANS"/>
    <x v="0"/>
    <s v="TOTAL"/>
    <s v="NOT SPECIFIED"/>
    <n v="2650"/>
    <x v="1"/>
  </r>
  <r>
    <s v="SURVEY"/>
    <n v="2019"/>
    <s v="YEAR"/>
    <m/>
    <s v="COUNTY"/>
    <s v="ALABAMA"/>
    <x v="0"/>
    <s v="MOUNTAINS &amp; EASTERN VALLEY"/>
    <n v="20"/>
    <s v="OTHER (COMBINED) COUNTIES"/>
    <x v="1"/>
    <m/>
    <m/>
    <n v="0"/>
    <m/>
    <s v="SOYBEANS"/>
    <x v="1"/>
    <s v="TOTAL"/>
    <s v="NOT SPECIFIED"/>
    <n v="2700"/>
    <x v="1"/>
  </r>
  <r>
    <s v="SURVEY"/>
    <n v="2019"/>
    <s v="YEAR"/>
    <m/>
    <s v="COUNTY"/>
    <s v="ALABAMA"/>
    <x v="0"/>
    <s v="NORTHERN VALLEY"/>
    <n v="10"/>
    <s v="COLBERT"/>
    <x v="11"/>
    <m/>
    <m/>
    <n v="0"/>
    <m/>
    <s v="SOYBEANS"/>
    <x v="0"/>
    <s v="TOTAL"/>
    <s v="NOT SPECIFIED"/>
    <n v="16500"/>
    <x v="11"/>
  </r>
  <r>
    <s v="SURVEY"/>
    <n v="2019"/>
    <s v="YEAR"/>
    <m/>
    <s v="COUNTY"/>
    <s v="ALABAMA"/>
    <x v="0"/>
    <s v="NORTHERN VALLEY"/>
    <n v="10"/>
    <s v="COLBERT"/>
    <x v="11"/>
    <m/>
    <m/>
    <n v="0"/>
    <m/>
    <s v="SOYBEANS"/>
    <x v="1"/>
    <s v="TOTAL"/>
    <s v="NOT SPECIFIED"/>
    <n v="16600"/>
    <x v="11"/>
  </r>
  <r>
    <s v="SURVEY"/>
    <n v="2019"/>
    <s v="YEAR"/>
    <m/>
    <s v="COUNTY"/>
    <s v="ALABAMA"/>
    <x v="0"/>
    <s v="NORTHERN VALLEY"/>
    <n v="10"/>
    <s v="FRANKLIN"/>
    <x v="12"/>
    <m/>
    <m/>
    <n v="0"/>
    <m/>
    <s v="SOYBEANS"/>
    <x v="0"/>
    <s v="TOTAL"/>
    <s v="NOT SPECIFIED"/>
    <n v="3500"/>
    <x v="12"/>
  </r>
  <r>
    <s v="SURVEY"/>
    <n v="2019"/>
    <s v="YEAR"/>
    <m/>
    <s v="COUNTY"/>
    <s v="ALABAMA"/>
    <x v="0"/>
    <s v="NORTHERN VALLEY"/>
    <n v="10"/>
    <s v="FRANKLIN"/>
    <x v="12"/>
    <m/>
    <m/>
    <n v="0"/>
    <m/>
    <s v="SOYBEANS"/>
    <x v="1"/>
    <s v="TOTAL"/>
    <s v="NOT SPECIFIED"/>
    <n v="3500"/>
    <x v="12"/>
  </r>
  <r>
    <s v="SURVEY"/>
    <n v="2019"/>
    <s v="YEAR"/>
    <m/>
    <s v="COUNTY"/>
    <s v="ALABAMA"/>
    <x v="0"/>
    <s v="NORTHERN VALLEY"/>
    <n v="10"/>
    <s v="LAUDERDALE"/>
    <x v="13"/>
    <m/>
    <m/>
    <n v="0"/>
    <m/>
    <s v="SOYBEANS"/>
    <x v="0"/>
    <s v="TOTAL"/>
    <s v="NOT SPECIFIED"/>
    <n v="17100"/>
    <x v="13"/>
  </r>
  <r>
    <s v="SURVEY"/>
    <n v="2019"/>
    <s v="YEAR"/>
    <m/>
    <s v="COUNTY"/>
    <s v="ALABAMA"/>
    <x v="0"/>
    <s v="NORTHERN VALLEY"/>
    <n v="10"/>
    <s v="LAUDERDALE"/>
    <x v="13"/>
    <m/>
    <m/>
    <n v="0"/>
    <m/>
    <s v="SOYBEANS"/>
    <x v="1"/>
    <s v="TOTAL"/>
    <s v="NOT SPECIFIED"/>
    <n v="17100"/>
    <x v="13"/>
  </r>
  <r>
    <s v="SURVEY"/>
    <n v="2019"/>
    <s v="YEAR"/>
    <m/>
    <s v="COUNTY"/>
    <s v="ALABAMA"/>
    <x v="0"/>
    <s v="NORTHERN VALLEY"/>
    <n v="10"/>
    <s v="LAWRENCE"/>
    <x v="14"/>
    <m/>
    <m/>
    <n v="0"/>
    <m/>
    <s v="SOYBEANS"/>
    <x v="0"/>
    <s v="TOTAL"/>
    <s v="NOT SPECIFIED"/>
    <n v="20600"/>
    <x v="14"/>
  </r>
  <r>
    <s v="SURVEY"/>
    <n v="2019"/>
    <s v="YEAR"/>
    <m/>
    <s v="COUNTY"/>
    <s v="ALABAMA"/>
    <x v="0"/>
    <s v="NORTHERN VALLEY"/>
    <n v="10"/>
    <s v="LAWRENCE"/>
    <x v="14"/>
    <m/>
    <m/>
    <n v="0"/>
    <m/>
    <s v="SOYBEANS"/>
    <x v="1"/>
    <s v="TOTAL"/>
    <s v="NOT SPECIFIED"/>
    <n v="20700"/>
    <x v="14"/>
  </r>
  <r>
    <s v="SURVEY"/>
    <n v="2019"/>
    <s v="YEAR"/>
    <m/>
    <s v="COUNTY"/>
    <s v="ALABAMA"/>
    <x v="0"/>
    <s v="NORTHERN VALLEY"/>
    <n v="10"/>
    <s v="LIMESTONE"/>
    <x v="15"/>
    <m/>
    <m/>
    <n v="0"/>
    <m/>
    <s v="SOYBEANS"/>
    <x v="0"/>
    <s v="TOTAL"/>
    <s v="NOT SPECIFIED"/>
    <n v="42900"/>
    <x v="15"/>
  </r>
  <r>
    <s v="SURVEY"/>
    <n v="2019"/>
    <s v="YEAR"/>
    <m/>
    <s v="COUNTY"/>
    <s v="ALABAMA"/>
    <x v="0"/>
    <s v="NORTHERN VALLEY"/>
    <n v="10"/>
    <s v="LIMESTONE"/>
    <x v="15"/>
    <m/>
    <m/>
    <n v="0"/>
    <m/>
    <s v="SOYBEANS"/>
    <x v="1"/>
    <s v="TOTAL"/>
    <s v="NOT SPECIFIED"/>
    <n v="43000"/>
    <x v="15"/>
  </r>
  <r>
    <s v="SURVEY"/>
    <n v="2019"/>
    <s v="YEAR"/>
    <m/>
    <s v="COUNTY"/>
    <s v="ALABAMA"/>
    <x v="0"/>
    <s v="NORTHERN VALLEY"/>
    <n v="10"/>
    <s v="MADISON"/>
    <x v="16"/>
    <m/>
    <m/>
    <n v="0"/>
    <m/>
    <s v="SOYBEANS"/>
    <x v="0"/>
    <s v="TOTAL"/>
    <s v="NOT SPECIFIED"/>
    <n v="29100"/>
    <x v="16"/>
  </r>
  <r>
    <s v="SURVEY"/>
    <n v="2019"/>
    <s v="YEAR"/>
    <m/>
    <s v="COUNTY"/>
    <s v="ALABAMA"/>
    <x v="0"/>
    <s v="NORTHERN VALLEY"/>
    <n v="10"/>
    <s v="MADISON"/>
    <x v="16"/>
    <m/>
    <m/>
    <n v="0"/>
    <m/>
    <s v="SOYBEANS"/>
    <x v="1"/>
    <s v="TOTAL"/>
    <s v="NOT SPECIFIED"/>
    <n v="29200"/>
    <x v="16"/>
  </r>
  <r>
    <s v="SURVEY"/>
    <n v="2019"/>
    <s v="YEAR"/>
    <m/>
    <s v="COUNTY"/>
    <s v="ALABAMA"/>
    <x v="0"/>
    <s v="NORTHERN VALLEY"/>
    <n v="10"/>
    <s v="MORGAN"/>
    <x v="17"/>
    <m/>
    <m/>
    <n v="0"/>
    <m/>
    <s v="SOYBEANS"/>
    <x v="0"/>
    <s v="TOTAL"/>
    <s v="NOT SPECIFIED"/>
    <n v="8400"/>
    <x v="17"/>
  </r>
  <r>
    <s v="SURVEY"/>
    <n v="2019"/>
    <s v="YEAR"/>
    <m/>
    <s v="COUNTY"/>
    <s v="ALABAMA"/>
    <x v="0"/>
    <s v="NORTHERN VALLEY"/>
    <n v="10"/>
    <s v="MORGAN"/>
    <x v="17"/>
    <m/>
    <m/>
    <n v="0"/>
    <m/>
    <s v="SOYBEANS"/>
    <x v="1"/>
    <s v="TOTAL"/>
    <s v="NOT SPECIFIED"/>
    <n v="8900"/>
    <x v="17"/>
  </r>
  <r>
    <s v="SURVEY"/>
    <n v="2019"/>
    <s v="YEAR"/>
    <m/>
    <s v="COUNTY"/>
    <s v="ALABAMA"/>
    <x v="0"/>
    <s v="NORTHERN VALLEY"/>
    <n v="10"/>
    <s v="OTHER (COMBINED) COUNTIES"/>
    <x v="1"/>
    <m/>
    <m/>
    <n v="0"/>
    <m/>
    <s v="SOYBEANS"/>
    <x v="0"/>
    <s v="TOTAL"/>
    <s v="NOT SPECIFIED"/>
    <n v="3900"/>
    <x v="1"/>
  </r>
  <r>
    <s v="SURVEY"/>
    <n v="2019"/>
    <s v="YEAR"/>
    <m/>
    <s v="COUNTY"/>
    <s v="ALABAMA"/>
    <x v="0"/>
    <s v="NORTHERN VALLEY"/>
    <n v="10"/>
    <s v="OTHER (COMBINED) COUNTIES"/>
    <x v="1"/>
    <m/>
    <m/>
    <n v="0"/>
    <m/>
    <s v="SOYBEANS"/>
    <x v="1"/>
    <s v="TOTAL"/>
    <s v="NOT SPECIFIED"/>
    <n v="4000"/>
    <x v="1"/>
  </r>
  <r>
    <s v="SURVEY"/>
    <n v="2019"/>
    <s v="YEAR"/>
    <m/>
    <s v="COUNTY"/>
    <s v="ALABAMA"/>
    <x v="0"/>
    <s v="UPPER PLAINS &amp; PIEDMONT"/>
    <n v="30"/>
    <s v="FAYETTE"/>
    <x v="18"/>
    <m/>
    <m/>
    <n v="0"/>
    <m/>
    <s v="SOYBEANS"/>
    <x v="0"/>
    <s v="TOTAL"/>
    <s v="NOT SPECIFIED"/>
    <n v="1200"/>
    <x v="18"/>
  </r>
  <r>
    <s v="SURVEY"/>
    <n v="2019"/>
    <s v="YEAR"/>
    <m/>
    <s v="COUNTY"/>
    <s v="ALABAMA"/>
    <x v="0"/>
    <s v="UPPER PLAINS &amp; PIEDMONT"/>
    <n v="30"/>
    <s v="FAYETTE"/>
    <x v="18"/>
    <m/>
    <m/>
    <n v="0"/>
    <m/>
    <s v="SOYBEANS"/>
    <x v="1"/>
    <s v="TOTAL"/>
    <s v="NOT SPECIFIED"/>
    <n v="1200"/>
    <x v="18"/>
  </r>
  <r>
    <s v="SURVEY"/>
    <n v="2019"/>
    <s v="YEAR"/>
    <m/>
    <s v="COUNTY"/>
    <s v="ALABAMA"/>
    <x v="0"/>
    <s v="UPPER PLAINS &amp; PIEDMONT"/>
    <n v="30"/>
    <s v="OTHER (COMBINED) COUNTIES"/>
    <x v="1"/>
    <m/>
    <m/>
    <n v="0"/>
    <m/>
    <s v="SOYBEANS"/>
    <x v="0"/>
    <s v="TOTAL"/>
    <s v="NOT SPECIFIED"/>
    <n v="8250"/>
    <x v="1"/>
  </r>
  <r>
    <s v="SURVEY"/>
    <n v="2019"/>
    <s v="YEAR"/>
    <m/>
    <s v="COUNTY"/>
    <s v="ALABAMA"/>
    <x v="0"/>
    <s v="UPPER PLAINS &amp; PIEDMONT"/>
    <n v="30"/>
    <s v="OTHER (COMBINED) COUNTIES"/>
    <x v="1"/>
    <m/>
    <m/>
    <n v="0"/>
    <m/>
    <s v="SOYBEANS"/>
    <x v="1"/>
    <s v="TOTAL"/>
    <s v="NOT SPECIFIED"/>
    <n v="8400"/>
    <x v="1"/>
  </r>
  <r>
    <s v="SURVEY"/>
    <n v="2019"/>
    <s v="YEAR"/>
    <m/>
    <s v="COUNTY"/>
    <s v="ALABAMA"/>
    <x v="0"/>
    <s v="UPPER PLAINS &amp; PIEDMONT"/>
    <n v="30"/>
    <s v="TUSCALOOSA"/>
    <x v="19"/>
    <m/>
    <m/>
    <n v="0"/>
    <m/>
    <s v="SOYBEANS"/>
    <x v="0"/>
    <s v="TOTAL"/>
    <s v="NOT SPECIFIED"/>
    <n v="3400"/>
    <x v="19"/>
  </r>
  <r>
    <s v="SURVEY"/>
    <n v="2019"/>
    <s v="YEAR"/>
    <m/>
    <s v="COUNTY"/>
    <s v="ALABAMA"/>
    <x v="0"/>
    <s v="UPPER PLAINS &amp; PIEDMONT"/>
    <n v="30"/>
    <s v="TUSCALOOSA"/>
    <x v="19"/>
    <m/>
    <m/>
    <n v="0"/>
    <m/>
    <s v="SOYBEANS"/>
    <x v="1"/>
    <s v="TOTAL"/>
    <s v="NOT SPECIFIED"/>
    <n v="3400"/>
    <x v="19"/>
  </r>
  <r>
    <s v="SURVEY"/>
    <n v="2019"/>
    <s v="YEAR"/>
    <m/>
    <s v="COUNTY"/>
    <s v="ALABAMA"/>
    <x v="0"/>
    <s v="UPPER PLAINS &amp; PIEDMONT"/>
    <n v="30"/>
    <s v="WALKER"/>
    <x v="20"/>
    <m/>
    <m/>
    <n v="0"/>
    <m/>
    <s v="SOYBEANS"/>
    <x v="0"/>
    <s v="TOTAL"/>
    <s v="NOT SPECIFIED"/>
    <n v="550"/>
    <x v="20"/>
  </r>
  <r>
    <s v="SURVEY"/>
    <n v="2019"/>
    <s v="YEAR"/>
    <m/>
    <s v="COUNTY"/>
    <s v="ALABAMA"/>
    <x v="0"/>
    <s v="UPPER PLAINS &amp; PIEDMONT"/>
    <n v="30"/>
    <s v="WALKER"/>
    <x v="20"/>
    <m/>
    <m/>
    <n v="0"/>
    <m/>
    <s v="SOYBEANS"/>
    <x v="1"/>
    <s v="TOTAL"/>
    <s v="NOT SPECIFIED"/>
    <n v="600"/>
    <x v="20"/>
  </r>
  <r>
    <s v="SURVEY"/>
    <n v="2019"/>
    <s v="YEAR"/>
    <m/>
    <s v="COUNTY"/>
    <s v="ALABAMA"/>
    <x v="0"/>
    <s v="WIREGRASS"/>
    <n v="60"/>
    <s v="HOUSTON"/>
    <x v="21"/>
    <m/>
    <m/>
    <n v="0"/>
    <m/>
    <s v="SOYBEANS"/>
    <x v="0"/>
    <s v="TOTAL"/>
    <s v="NOT SPECIFIED"/>
    <n v="340"/>
    <x v="21"/>
  </r>
  <r>
    <s v="SURVEY"/>
    <n v="2019"/>
    <s v="YEAR"/>
    <m/>
    <s v="COUNTY"/>
    <s v="ALABAMA"/>
    <x v="0"/>
    <s v="WIREGRASS"/>
    <n v="60"/>
    <s v="HOUSTON"/>
    <x v="21"/>
    <m/>
    <m/>
    <n v="0"/>
    <m/>
    <s v="SOYBEANS"/>
    <x v="1"/>
    <s v="TOTAL"/>
    <s v="NOT SPECIFIED"/>
    <n v="1000"/>
    <x v="21"/>
  </r>
  <r>
    <s v="SURVEY"/>
    <n v="2019"/>
    <s v="YEAR"/>
    <m/>
    <s v="COUNTY"/>
    <s v="ALABAMA"/>
    <x v="0"/>
    <s v="WIREGRASS"/>
    <n v="60"/>
    <s v="OTHER (COMBINED) COUNTIES"/>
    <x v="1"/>
    <m/>
    <m/>
    <n v="0"/>
    <m/>
    <s v="SOYBEANS"/>
    <x v="0"/>
    <s v="TOTAL"/>
    <s v="NOT SPECIFIED"/>
    <n v="4190"/>
    <x v="1"/>
  </r>
  <r>
    <s v="SURVEY"/>
    <n v="2019"/>
    <s v="YEAR"/>
    <m/>
    <s v="COUNTY"/>
    <s v="ALABAMA"/>
    <x v="0"/>
    <s v="WIREGRASS"/>
    <n v="60"/>
    <s v="OTHER (COMBINED) COUNTIES"/>
    <x v="1"/>
    <m/>
    <m/>
    <n v="0"/>
    <m/>
    <s v="SOYBEANS"/>
    <x v="1"/>
    <s v="TOTAL"/>
    <s v="NOT SPECIFIED"/>
    <n v="5200"/>
    <x v="1"/>
  </r>
  <r>
    <s v="SURVEY"/>
    <n v="2019"/>
    <s v="YEAR"/>
    <m/>
    <s v="COUNTY"/>
    <s v="ALABAMA"/>
    <x v="0"/>
    <s v="WIREGRASS"/>
    <n v="60"/>
    <s v="PIKE"/>
    <x v="22"/>
    <m/>
    <m/>
    <n v="0"/>
    <m/>
    <s v="SOYBEANS"/>
    <x v="0"/>
    <s v="TOTAL"/>
    <s v="NOT SPECIFIED"/>
    <n v="1070"/>
    <x v="22"/>
  </r>
  <r>
    <s v="SURVEY"/>
    <n v="2019"/>
    <s v="YEAR"/>
    <m/>
    <s v="COUNTY"/>
    <s v="ALABAMA"/>
    <x v="0"/>
    <s v="WIREGRASS"/>
    <n v="60"/>
    <s v="PIKE"/>
    <x v="22"/>
    <m/>
    <m/>
    <n v="0"/>
    <m/>
    <s v="SOYBEANS"/>
    <x v="1"/>
    <s v="TOTAL"/>
    <s v="NOT SPECIFIED"/>
    <n v="1200"/>
    <x v="22"/>
  </r>
  <r>
    <s v="SURVEY"/>
    <n v="2019"/>
    <s v="YEAR"/>
    <m/>
    <s v="COUNTY"/>
    <s v="ARKANSAS"/>
    <x v="1"/>
    <s v="EAST CENTRAL"/>
    <n v="60"/>
    <s v="ARKANSAS"/>
    <x v="23"/>
    <m/>
    <m/>
    <n v="0"/>
    <m/>
    <s v="SOYBEANS"/>
    <x v="0"/>
    <s v="TOTAL"/>
    <s v="NOT SPECIFIED"/>
    <n v="159600"/>
    <x v="23"/>
  </r>
  <r>
    <s v="SURVEY"/>
    <n v="2019"/>
    <s v="YEAR"/>
    <m/>
    <s v="COUNTY"/>
    <s v="ARKANSAS"/>
    <x v="1"/>
    <s v="EAST CENTRAL"/>
    <n v="60"/>
    <s v="ARKANSAS"/>
    <x v="23"/>
    <m/>
    <m/>
    <n v="0"/>
    <m/>
    <s v="SOYBEANS"/>
    <x v="1"/>
    <s v="TOTAL"/>
    <s v="NOT SPECIFIED"/>
    <n v="160500"/>
    <x v="23"/>
  </r>
  <r>
    <s v="SURVEY"/>
    <n v="2019"/>
    <s v="YEAR"/>
    <m/>
    <s v="COUNTY"/>
    <s v="ARKANSAS"/>
    <x v="1"/>
    <s v="EAST CENTRAL"/>
    <n v="60"/>
    <s v="CRITTENDEN"/>
    <x v="24"/>
    <m/>
    <m/>
    <n v="0"/>
    <m/>
    <s v="SOYBEANS"/>
    <x v="0"/>
    <s v="TOTAL"/>
    <s v="NOT SPECIFIED"/>
    <n v="176400"/>
    <x v="24"/>
  </r>
  <r>
    <s v="SURVEY"/>
    <n v="2019"/>
    <s v="YEAR"/>
    <m/>
    <s v="COUNTY"/>
    <s v="ARKANSAS"/>
    <x v="1"/>
    <s v="EAST CENTRAL"/>
    <n v="60"/>
    <s v="CRITTENDEN"/>
    <x v="24"/>
    <m/>
    <m/>
    <n v="0"/>
    <m/>
    <s v="SOYBEANS"/>
    <x v="1"/>
    <s v="TOTAL"/>
    <s v="NOT SPECIFIED"/>
    <n v="179000"/>
    <x v="24"/>
  </r>
  <r>
    <s v="SURVEY"/>
    <n v="2019"/>
    <s v="YEAR"/>
    <m/>
    <s v="COUNTY"/>
    <s v="ARKANSAS"/>
    <x v="1"/>
    <s v="EAST CENTRAL"/>
    <n v="60"/>
    <s v="CROSS"/>
    <x v="25"/>
    <m/>
    <m/>
    <n v="0"/>
    <m/>
    <s v="SOYBEANS"/>
    <x v="0"/>
    <s v="TOTAL"/>
    <s v="NOT SPECIFIED"/>
    <n v="132900"/>
    <x v="25"/>
  </r>
  <r>
    <s v="SURVEY"/>
    <n v="2019"/>
    <s v="YEAR"/>
    <m/>
    <s v="COUNTY"/>
    <s v="ARKANSAS"/>
    <x v="1"/>
    <s v="EAST CENTRAL"/>
    <n v="60"/>
    <s v="CROSS"/>
    <x v="25"/>
    <m/>
    <m/>
    <n v="0"/>
    <m/>
    <s v="SOYBEANS"/>
    <x v="1"/>
    <s v="TOTAL"/>
    <s v="NOT SPECIFIED"/>
    <n v="135000"/>
    <x v="25"/>
  </r>
  <r>
    <s v="SURVEY"/>
    <n v="2019"/>
    <s v="YEAR"/>
    <m/>
    <s v="COUNTY"/>
    <s v="ARKANSAS"/>
    <x v="1"/>
    <s v="EAST CENTRAL"/>
    <n v="60"/>
    <s v="LONOKE"/>
    <x v="26"/>
    <m/>
    <m/>
    <n v="0"/>
    <m/>
    <s v="SOYBEANS"/>
    <x v="0"/>
    <s v="TOTAL"/>
    <s v="NOT SPECIFIED"/>
    <n v="93400"/>
    <x v="26"/>
  </r>
  <r>
    <s v="SURVEY"/>
    <n v="2019"/>
    <s v="YEAR"/>
    <m/>
    <s v="COUNTY"/>
    <s v="ARKANSAS"/>
    <x v="1"/>
    <s v="EAST CENTRAL"/>
    <n v="60"/>
    <s v="LONOKE"/>
    <x v="26"/>
    <m/>
    <m/>
    <n v="0"/>
    <m/>
    <s v="SOYBEANS"/>
    <x v="1"/>
    <s v="TOTAL"/>
    <s v="NOT SPECIFIED"/>
    <n v="94200"/>
    <x v="26"/>
  </r>
  <r>
    <s v="SURVEY"/>
    <n v="2019"/>
    <s v="YEAR"/>
    <m/>
    <s v="COUNTY"/>
    <s v="ARKANSAS"/>
    <x v="1"/>
    <s v="EAST CENTRAL"/>
    <n v="60"/>
    <s v="MONROE"/>
    <x v="10"/>
    <m/>
    <m/>
    <n v="0"/>
    <m/>
    <s v="SOYBEANS"/>
    <x v="0"/>
    <s v="TOTAL"/>
    <s v="NOT SPECIFIED"/>
    <n v="72000"/>
    <x v="27"/>
  </r>
  <r>
    <s v="SURVEY"/>
    <n v="2019"/>
    <s v="YEAR"/>
    <m/>
    <s v="COUNTY"/>
    <s v="ARKANSAS"/>
    <x v="1"/>
    <s v="EAST CENTRAL"/>
    <n v="60"/>
    <s v="MONROE"/>
    <x v="10"/>
    <m/>
    <m/>
    <n v="0"/>
    <m/>
    <s v="SOYBEANS"/>
    <x v="1"/>
    <s v="TOTAL"/>
    <s v="NOT SPECIFIED"/>
    <n v="73000"/>
    <x v="27"/>
  </r>
  <r>
    <s v="SURVEY"/>
    <n v="2019"/>
    <s v="YEAR"/>
    <m/>
    <s v="COUNTY"/>
    <s v="ARKANSAS"/>
    <x v="1"/>
    <s v="EAST CENTRAL"/>
    <n v="60"/>
    <s v="OTHER (COMBINED) COUNTIES"/>
    <x v="1"/>
    <m/>
    <m/>
    <n v="0"/>
    <m/>
    <s v="SOYBEANS"/>
    <x v="0"/>
    <s v="TOTAL"/>
    <s v="NOT SPECIFIED"/>
    <n v="251400"/>
    <x v="28"/>
  </r>
  <r>
    <s v="SURVEY"/>
    <n v="2019"/>
    <s v="YEAR"/>
    <m/>
    <s v="COUNTY"/>
    <s v="ARKANSAS"/>
    <x v="1"/>
    <s v="EAST CENTRAL"/>
    <n v="60"/>
    <s v="OTHER (COMBINED) COUNTIES"/>
    <x v="1"/>
    <m/>
    <m/>
    <n v="0"/>
    <m/>
    <s v="SOYBEANS"/>
    <x v="1"/>
    <s v="TOTAL"/>
    <s v="NOT SPECIFIED"/>
    <n v="253300"/>
    <x v="28"/>
  </r>
  <r>
    <s v="SURVEY"/>
    <n v="2019"/>
    <s v="YEAR"/>
    <m/>
    <s v="COUNTY"/>
    <s v="ARKANSAS"/>
    <x v="1"/>
    <s v="EAST CENTRAL"/>
    <n v="60"/>
    <s v="PRAIRIE"/>
    <x v="27"/>
    <m/>
    <m/>
    <n v="0"/>
    <m/>
    <s v="SOYBEANS"/>
    <x v="0"/>
    <s v="TOTAL"/>
    <s v="NOT SPECIFIED"/>
    <n v="101600"/>
    <x v="29"/>
  </r>
  <r>
    <s v="SURVEY"/>
    <n v="2019"/>
    <s v="YEAR"/>
    <m/>
    <s v="COUNTY"/>
    <s v="ARKANSAS"/>
    <x v="1"/>
    <s v="EAST CENTRAL"/>
    <n v="60"/>
    <s v="PRAIRIE"/>
    <x v="27"/>
    <m/>
    <m/>
    <n v="0"/>
    <m/>
    <s v="SOYBEANS"/>
    <x v="1"/>
    <s v="TOTAL"/>
    <s v="NOT SPECIFIED"/>
    <n v="102000"/>
    <x v="29"/>
  </r>
  <r>
    <s v="SURVEY"/>
    <n v="2019"/>
    <s v="YEAR"/>
    <m/>
    <s v="COUNTY"/>
    <s v="ARKANSAS"/>
    <x v="1"/>
    <s v="EAST CENTRAL"/>
    <n v="60"/>
    <s v="SAINT FRANCIS"/>
    <x v="28"/>
    <m/>
    <m/>
    <n v="0"/>
    <m/>
    <s v="SOYBEANS"/>
    <x v="0"/>
    <s v="TOTAL"/>
    <s v="NOT SPECIFIED"/>
    <n v="132200"/>
    <x v="30"/>
  </r>
  <r>
    <s v="SURVEY"/>
    <n v="2019"/>
    <s v="YEAR"/>
    <m/>
    <s v="COUNTY"/>
    <s v="ARKANSAS"/>
    <x v="1"/>
    <s v="EAST CENTRAL"/>
    <n v="60"/>
    <s v="SAINT FRANCIS"/>
    <x v="28"/>
    <m/>
    <m/>
    <n v="0"/>
    <m/>
    <s v="SOYBEANS"/>
    <x v="1"/>
    <s v="TOTAL"/>
    <s v="NOT SPECIFIED"/>
    <n v="133000"/>
    <x v="30"/>
  </r>
  <r>
    <s v="SURVEY"/>
    <n v="2019"/>
    <s v="YEAR"/>
    <m/>
    <s v="COUNTY"/>
    <s v="ARKANSAS"/>
    <x v="1"/>
    <s v="EAST CENTRAL"/>
    <n v="60"/>
    <s v="WOODRUFF"/>
    <x v="29"/>
    <m/>
    <m/>
    <n v="0"/>
    <m/>
    <s v="SOYBEANS"/>
    <x v="0"/>
    <s v="TOTAL"/>
    <s v="NOT SPECIFIED"/>
    <n v="103500"/>
    <x v="31"/>
  </r>
  <r>
    <s v="SURVEY"/>
    <n v="2019"/>
    <s v="YEAR"/>
    <m/>
    <s v="COUNTY"/>
    <s v="ARKANSAS"/>
    <x v="1"/>
    <s v="EAST CENTRAL"/>
    <n v="60"/>
    <s v="WOODRUFF"/>
    <x v="29"/>
    <m/>
    <m/>
    <n v="0"/>
    <m/>
    <s v="SOYBEANS"/>
    <x v="1"/>
    <s v="TOTAL"/>
    <s v="NOT SPECIFIED"/>
    <n v="105000"/>
    <x v="31"/>
  </r>
  <r>
    <s v="SURVEY"/>
    <n v="2019"/>
    <s v="YEAR"/>
    <m/>
    <s v="COUNTY"/>
    <s v="ARKANSAS"/>
    <x v="1"/>
    <s v="NORTHEAST"/>
    <n v="30"/>
    <s v="CLAY"/>
    <x v="30"/>
    <m/>
    <m/>
    <n v="0"/>
    <m/>
    <s v="SOYBEANS"/>
    <x v="0"/>
    <s v="TOTAL"/>
    <s v="NOT SPECIFIED"/>
    <n v="88500"/>
    <x v="32"/>
  </r>
  <r>
    <s v="SURVEY"/>
    <n v="2019"/>
    <s v="YEAR"/>
    <m/>
    <s v="COUNTY"/>
    <s v="ARKANSAS"/>
    <x v="1"/>
    <s v="NORTHEAST"/>
    <n v="30"/>
    <s v="CLAY"/>
    <x v="30"/>
    <m/>
    <m/>
    <n v="0"/>
    <m/>
    <s v="SOYBEANS"/>
    <x v="1"/>
    <s v="TOTAL"/>
    <s v="NOT SPECIFIED"/>
    <n v="89000"/>
    <x v="32"/>
  </r>
  <r>
    <s v="SURVEY"/>
    <n v="2019"/>
    <s v="YEAR"/>
    <m/>
    <s v="COUNTY"/>
    <s v="ARKANSAS"/>
    <x v="1"/>
    <s v="NORTHEAST"/>
    <n v="30"/>
    <s v="CRAIGHEAD"/>
    <x v="31"/>
    <m/>
    <m/>
    <n v="0"/>
    <m/>
    <s v="SOYBEANS"/>
    <x v="0"/>
    <s v="TOTAL"/>
    <s v="NOT SPECIFIED"/>
    <n v="73600"/>
    <x v="33"/>
  </r>
  <r>
    <s v="SURVEY"/>
    <n v="2019"/>
    <s v="YEAR"/>
    <m/>
    <s v="COUNTY"/>
    <s v="ARKANSAS"/>
    <x v="1"/>
    <s v="NORTHEAST"/>
    <n v="30"/>
    <s v="CRAIGHEAD"/>
    <x v="31"/>
    <m/>
    <m/>
    <n v="0"/>
    <m/>
    <s v="SOYBEANS"/>
    <x v="1"/>
    <s v="TOTAL"/>
    <s v="NOT SPECIFIED"/>
    <n v="74100"/>
    <x v="33"/>
  </r>
  <r>
    <s v="SURVEY"/>
    <n v="2019"/>
    <s v="YEAR"/>
    <m/>
    <s v="COUNTY"/>
    <s v="ARKANSAS"/>
    <x v="1"/>
    <s v="NORTHEAST"/>
    <n v="30"/>
    <s v="GREENE"/>
    <x v="8"/>
    <m/>
    <m/>
    <n v="0"/>
    <m/>
    <s v="SOYBEANS"/>
    <x v="0"/>
    <s v="TOTAL"/>
    <s v="NOT SPECIFIED"/>
    <n v="52300"/>
    <x v="34"/>
  </r>
  <r>
    <s v="SURVEY"/>
    <n v="2019"/>
    <s v="YEAR"/>
    <m/>
    <s v="COUNTY"/>
    <s v="ARKANSAS"/>
    <x v="1"/>
    <s v="NORTHEAST"/>
    <n v="30"/>
    <s v="GREENE"/>
    <x v="8"/>
    <m/>
    <m/>
    <n v="0"/>
    <m/>
    <s v="SOYBEANS"/>
    <x v="1"/>
    <s v="TOTAL"/>
    <s v="NOT SPECIFIED"/>
    <n v="52800"/>
    <x v="34"/>
  </r>
  <r>
    <s v="SURVEY"/>
    <n v="2019"/>
    <s v="YEAR"/>
    <m/>
    <s v="COUNTY"/>
    <s v="ARKANSAS"/>
    <x v="1"/>
    <s v="NORTHEAST"/>
    <n v="30"/>
    <s v="INDEPENDENCE"/>
    <x v="32"/>
    <m/>
    <m/>
    <n v="0"/>
    <m/>
    <s v="SOYBEANS"/>
    <x v="0"/>
    <s v="TOTAL"/>
    <s v="NOT SPECIFIED"/>
    <n v="25400"/>
    <x v="35"/>
  </r>
  <r>
    <s v="SURVEY"/>
    <n v="2019"/>
    <s v="YEAR"/>
    <m/>
    <s v="COUNTY"/>
    <s v="ARKANSAS"/>
    <x v="1"/>
    <s v="NORTHEAST"/>
    <n v="30"/>
    <s v="INDEPENDENCE"/>
    <x v="32"/>
    <m/>
    <m/>
    <n v="0"/>
    <m/>
    <s v="SOYBEANS"/>
    <x v="1"/>
    <s v="TOTAL"/>
    <s v="NOT SPECIFIED"/>
    <n v="25600"/>
    <x v="35"/>
  </r>
  <r>
    <s v="SURVEY"/>
    <n v="2019"/>
    <s v="YEAR"/>
    <m/>
    <s v="COUNTY"/>
    <s v="ARKANSAS"/>
    <x v="1"/>
    <s v="NORTHEAST"/>
    <n v="30"/>
    <s v="JACKSON"/>
    <x v="33"/>
    <m/>
    <m/>
    <n v="0"/>
    <m/>
    <s v="SOYBEANS"/>
    <x v="0"/>
    <s v="TOTAL"/>
    <s v="NOT SPECIFIED"/>
    <n v="101100"/>
    <x v="36"/>
  </r>
  <r>
    <s v="SURVEY"/>
    <n v="2019"/>
    <s v="YEAR"/>
    <m/>
    <s v="COUNTY"/>
    <s v="ARKANSAS"/>
    <x v="1"/>
    <s v="NORTHEAST"/>
    <n v="30"/>
    <s v="JACKSON"/>
    <x v="33"/>
    <m/>
    <m/>
    <n v="0"/>
    <m/>
    <s v="SOYBEANS"/>
    <x v="1"/>
    <s v="TOTAL"/>
    <s v="NOT SPECIFIED"/>
    <n v="102000"/>
    <x v="36"/>
  </r>
  <r>
    <s v="SURVEY"/>
    <n v="2019"/>
    <s v="YEAR"/>
    <m/>
    <s v="COUNTY"/>
    <s v="ARKANSAS"/>
    <x v="1"/>
    <s v="NORTHEAST"/>
    <n v="30"/>
    <s v="LAWRENCE"/>
    <x v="34"/>
    <m/>
    <m/>
    <n v="0"/>
    <m/>
    <s v="SOYBEANS"/>
    <x v="0"/>
    <s v="TOTAL"/>
    <s v="NOT SPECIFIED"/>
    <n v="46700"/>
    <x v="37"/>
  </r>
  <r>
    <s v="SURVEY"/>
    <n v="2019"/>
    <s v="YEAR"/>
    <m/>
    <s v="COUNTY"/>
    <s v="ARKANSAS"/>
    <x v="1"/>
    <s v="NORTHEAST"/>
    <n v="30"/>
    <s v="LAWRENCE"/>
    <x v="34"/>
    <m/>
    <m/>
    <n v="0"/>
    <m/>
    <s v="SOYBEANS"/>
    <x v="1"/>
    <s v="TOTAL"/>
    <s v="NOT SPECIFIED"/>
    <n v="46800"/>
    <x v="37"/>
  </r>
  <r>
    <s v="SURVEY"/>
    <n v="2019"/>
    <s v="YEAR"/>
    <m/>
    <s v="COUNTY"/>
    <s v="ARKANSAS"/>
    <x v="1"/>
    <s v="NORTHEAST"/>
    <n v="30"/>
    <s v="MISSISSIPPI"/>
    <x v="35"/>
    <m/>
    <m/>
    <n v="0"/>
    <m/>
    <s v="SOYBEANS"/>
    <x v="0"/>
    <s v="TOTAL"/>
    <s v="NOT SPECIFIED"/>
    <n v="233500"/>
    <x v="38"/>
  </r>
  <r>
    <s v="SURVEY"/>
    <n v="2019"/>
    <s v="YEAR"/>
    <m/>
    <s v="COUNTY"/>
    <s v="ARKANSAS"/>
    <x v="1"/>
    <s v="NORTHEAST"/>
    <n v="30"/>
    <s v="MISSISSIPPI"/>
    <x v="35"/>
    <m/>
    <m/>
    <n v="0"/>
    <m/>
    <s v="SOYBEANS"/>
    <x v="1"/>
    <s v="TOTAL"/>
    <s v="NOT SPECIFIED"/>
    <n v="235000"/>
    <x v="38"/>
  </r>
  <r>
    <s v="SURVEY"/>
    <n v="2019"/>
    <s v="YEAR"/>
    <m/>
    <s v="COUNTY"/>
    <s v="ARKANSAS"/>
    <x v="1"/>
    <s v="NORTHEAST"/>
    <n v="30"/>
    <s v="POINSETT"/>
    <x v="36"/>
    <m/>
    <m/>
    <n v="0"/>
    <m/>
    <s v="SOYBEANS"/>
    <x v="0"/>
    <s v="TOTAL"/>
    <s v="NOT SPECIFIED"/>
    <n v="157500"/>
    <x v="39"/>
  </r>
  <r>
    <s v="SURVEY"/>
    <n v="2019"/>
    <s v="YEAR"/>
    <m/>
    <s v="COUNTY"/>
    <s v="ARKANSAS"/>
    <x v="1"/>
    <s v="NORTHEAST"/>
    <n v="30"/>
    <s v="POINSETT"/>
    <x v="36"/>
    <m/>
    <m/>
    <n v="0"/>
    <m/>
    <s v="SOYBEANS"/>
    <x v="1"/>
    <s v="TOTAL"/>
    <s v="NOT SPECIFIED"/>
    <n v="159000"/>
    <x v="39"/>
  </r>
  <r>
    <s v="SURVEY"/>
    <n v="2019"/>
    <s v="YEAR"/>
    <m/>
    <s v="COUNTY"/>
    <s v="ARKANSAS"/>
    <x v="1"/>
    <s v="NORTHEAST"/>
    <n v="30"/>
    <s v="RANDOLPH"/>
    <x v="37"/>
    <m/>
    <m/>
    <n v="0"/>
    <m/>
    <s v="SOYBEANS"/>
    <x v="0"/>
    <s v="TOTAL"/>
    <s v="NOT SPECIFIED"/>
    <n v="26400"/>
    <x v="40"/>
  </r>
  <r>
    <s v="SURVEY"/>
    <n v="2019"/>
    <s v="YEAR"/>
    <m/>
    <s v="COUNTY"/>
    <s v="ARKANSAS"/>
    <x v="1"/>
    <s v="NORTHEAST"/>
    <n v="30"/>
    <s v="RANDOLPH"/>
    <x v="37"/>
    <m/>
    <m/>
    <n v="0"/>
    <m/>
    <s v="SOYBEANS"/>
    <x v="1"/>
    <s v="TOTAL"/>
    <s v="NOT SPECIFIED"/>
    <n v="27000"/>
    <x v="40"/>
  </r>
  <r>
    <s v="SURVEY"/>
    <n v="2019"/>
    <s v="YEAR"/>
    <m/>
    <s v="COUNTY"/>
    <s v="ARKANSAS"/>
    <x v="1"/>
    <s v="NORTHEAST"/>
    <n v="30"/>
    <s v="WHITE"/>
    <x v="38"/>
    <m/>
    <m/>
    <n v="0"/>
    <m/>
    <s v="SOYBEANS"/>
    <x v="0"/>
    <s v="TOTAL"/>
    <s v="NOT SPECIFIED"/>
    <n v="25000"/>
    <x v="41"/>
  </r>
  <r>
    <s v="SURVEY"/>
    <n v="2019"/>
    <s v="YEAR"/>
    <m/>
    <s v="COUNTY"/>
    <s v="ARKANSAS"/>
    <x v="1"/>
    <s v="NORTHEAST"/>
    <n v="30"/>
    <s v="WHITE"/>
    <x v="38"/>
    <m/>
    <m/>
    <n v="0"/>
    <m/>
    <s v="SOYBEANS"/>
    <x v="1"/>
    <s v="TOTAL"/>
    <s v="NOT SPECIFIED"/>
    <n v="25700"/>
    <x v="41"/>
  </r>
  <r>
    <s v="SURVEY"/>
    <n v="2019"/>
    <s v="YEAR"/>
    <m/>
    <s v="COUNTY"/>
    <s v="ARKANSAS"/>
    <x v="1"/>
    <s v="NORTHWEST"/>
    <n v="10"/>
    <s v="OTHER (COMBINED) COUNTIES"/>
    <x v="1"/>
    <m/>
    <m/>
    <n v="0"/>
    <m/>
    <s v="SOYBEANS"/>
    <x v="0"/>
    <s v="TOTAL"/>
    <s v="NOT SPECIFIED"/>
    <n v="2000"/>
    <x v="28"/>
  </r>
  <r>
    <s v="SURVEY"/>
    <n v="2019"/>
    <s v="YEAR"/>
    <m/>
    <s v="COUNTY"/>
    <s v="ARKANSAS"/>
    <x v="1"/>
    <s v="NORTHWEST"/>
    <n v="10"/>
    <s v="OTHER (COMBINED) COUNTIES"/>
    <x v="1"/>
    <m/>
    <m/>
    <n v="0"/>
    <m/>
    <s v="SOYBEANS"/>
    <x v="1"/>
    <s v="TOTAL"/>
    <s v="NOT SPECIFIED"/>
    <n v="2100"/>
    <x v="28"/>
  </r>
  <r>
    <s v="SURVEY"/>
    <n v="2019"/>
    <s v="YEAR"/>
    <m/>
    <s v="COUNTY"/>
    <s v="ARKANSAS"/>
    <x v="1"/>
    <s v="SOUTHEAST"/>
    <n v="90"/>
    <s v="ASHLEY"/>
    <x v="39"/>
    <m/>
    <m/>
    <n v="0"/>
    <m/>
    <s v="SOYBEANS"/>
    <x v="0"/>
    <s v="TOTAL"/>
    <s v="NOT SPECIFIED"/>
    <n v="38900"/>
    <x v="42"/>
  </r>
  <r>
    <s v="SURVEY"/>
    <n v="2019"/>
    <s v="YEAR"/>
    <m/>
    <s v="COUNTY"/>
    <s v="ARKANSAS"/>
    <x v="1"/>
    <s v="SOUTHEAST"/>
    <n v="90"/>
    <s v="ASHLEY"/>
    <x v="39"/>
    <m/>
    <m/>
    <n v="0"/>
    <m/>
    <s v="SOYBEANS"/>
    <x v="1"/>
    <s v="TOTAL"/>
    <s v="NOT SPECIFIED"/>
    <n v="39400"/>
    <x v="42"/>
  </r>
  <r>
    <s v="SURVEY"/>
    <n v="2019"/>
    <s v="YEAR"/>
    <m/>
    <s v="COUNTY"/>
    <s v="ARKANSAS"/>
    <x v="1"/>
    <s v="SOUTHEAST"/>
    <n v="90"/>
    <s v="CHICOT"/>
    <x v="40"/>
    <m/>
    <m/>
    <n v="0"/>
    <m/>
    <s v="SOYBEANS"/>
    <x v="0"/>
    <s v="TOTAL"/>
    <s v="NOT SPECIFIED"/>
    <n v="143200"/>
    <x v="43"/>
  </r>
  <r>
    <s v="SURVEY"/>
    <n v="2019"/>
    <s v="YEAR"/>
    <m/>
    <s v="COUNTY"/>
    <s v="ARKANSAS"/>
    <x v="1"/>
    <s v="SOUTHEAST"/>
    <n v="90"/>
    <s v="CHICOT"/>
    <x v="40"/>
    <m/>
    <m/>
    <n v="0"/>
    <m/>
    <s v="SOYBEANS"/>
    <x v="1"/>
    <s v="TOTAL"/>
    <s v="NOT SPECIFIED"/>
    <n v="145000"/>
    <x v="43"/>
  </r>
  <r>
    <s v="SURVEY"/>
    <n v="2019"/>
    <s v="YEAR"/>
    <m/>
    <s v="COUNTY"/>
    <s v="ARKANSAS"/>
    <x v="1"/>
    <s v="SOUTHEAST"/>
    <n v="90"/>
    <s v="DESHA"/>
    <x v="41"/>
    <m/>
    <m/>
    <n v="0"/>
    <m/>
    <s v="SOYBEANS"/>
    <x v="0"/>
    <s v="TOTAL"/>
    <s v="NOT SPECIFIED"/>
    <n v="133700"/>
    <x v="44"/>
  </r>
  <r>
    <s v="SURVEY"/>
    <n v="2019"/>
    <s v="YEAR"/>
    <m/>
    <s v="COUNTY"/>
    <s v="ARKANSAS"/>
    <x v="1"/>
    <s v="SOUTHEAST"/>
    <n v="90"/>
    <s v="DESHA"/>
    <x v="41"/>
    <m/>
    <m/>
    <n v="0"/>
    <m/>
    <s v="SOYBEANS"/>
    <x v="1"/>
    <s v="TOTAL"/>
    <s v="NOT SPECIFIED"/>
    <n v="135500"/>
    <x v="44"/>
  </r>
  <r>
    <s v="SURVEY"/>
    <n v="2019"/>
    <s v="YEAR"/>
    <m/>
    <s v="COUNTY"/>
    <s v="ARKANSAS"/>
    <x v="1"/>
    <s v="SOUTHEAST"/>
    <n v="90"/>
    <s v="DREW"/>
    <x v="6"/>
    <m/>
    <m/>
    <n v="0"/>
    <m/>
    <s v="SOYBEANS"/>
    <x v="0"/>
    <s v="TOTAL"/>
    <s v="NOT SPECIFIED"/>
    <n v="27500"/>
    <x v="45"/>
  </r>
  <r>
    <s v="SURVEY"/>
    <n v="2019"/>
    <s v="YEAR"/>
    <m/>
    <s v="COUNTY"/>
    <s v="ARKANSAS"/>
    <x v="1"/>
    <s v="SOUTHEAST"/>
    <n v="90"/>
    <s v="DREW"/>
    <x v="6"/>
    <m/>
    <m/>
    <n v="0"/>
    <m/>
    <s v="SOYBEANS"/>
    <x v="1"/>
    <s v="TOTAL"/>
    <s v="NOT SPECIFIED"/>
    <n v="27800"/>
    <x v="45"/>
  </r>
  <r>
    <s v="SURVEY"/>
    <n v="2019"/>
    <s v="YEAR"/>
    <m/>
    <s v="COUNTY"/>
    <s v="ARKANSAS"/>
    <x v="1"/>
    <s v="SOUTHEAST"/>
    <n v="90"/>
    <s v="JEFFERSON"/>
    <x v="21"/>
    <m/>
    <m/>
    <n v="0"/>
    <m/>
    <s v="SOYBEANS"/>
    <x v="0"/>
    <s v="TOTAL"/>
    <s v="NOT SPECIFIED"/>
    <n v="70600"/>
    <x v="46"/>
  </r>
  <r>
    <s v="SURVEY"/>
    <n v="2019"/>
    <s v="YEAR"/>
    <m/>
    <s v="COUNTY"/>
    <s v="ARKANSAS"/>
    <x v="1"/>
    <s v="SOUTHEAST"/>
    <n v="90"/>
    <s v="JEFFERSON"/>
    <x v="21"/>
    <m/>
    <m/>
    <n v="0"/>
    <m/>
    <s v="SOYBEANS"/>
    <x v="1"/>
    <s v="TOTAL"/>
    <s v="NOT SPECIFIED"/>
    <n v="73900"/>
    <x v="46"/>
  </r>
  <r>
    <s v="SURVEY"/>
    <n v="2019"/>
    <s v="YEAR"/>
    <m/>
    <s v="COUNTY"/>
    <s v="ARKANSAS"/>
    <x v="1"/>
    <s v="SOUTHEAST"/>
    <n v="90"/>
    <s v="LINCOLN"/>
    <x v="14"/>
    <m/>
    <m/>
    <n v="0"/>
    <m/>
    <s v="SOYBEANS"/>
    <x v="0"/>
    <s v="TOTAL"/>
    <s v="NOT SPECIFIED"/>
    <n v="55100"/>
    <x v="47"/>
  </r>
  <r>
    <s v="SURVEY"/>
    <n v="2019"/>
    <s v="YEAR"/>
    <m/>
    <s v="COUNTY"/>
    <s v="ARKANSAS"/>
    <x v="1"/>
    <s v="SOUTHEAST"/>
    <n v="90"/>
    <s v="LINCOLN"/>
    <x v="14"/>
    <m/>
    <m/>
    <n v="0"/>
    <m/>
    <s v="SOYBEANS"/>
    <x v="1"/>
    <s v="TOTAL"/>
    <s v="NOT SPECIFIED"/>
    <n v="55400"/>
    <x v="47"/>
  </r>
  <r>
    <s v="SURVEY"/>
    <n v="2019"/>
    <s v="YEAR"/>
    <m/>
    <s v="COUNTY"/>
    <s v="ARKANSAS"/>
    <x v="1"/>
    <s v="SOUTHWEST"/>
    <n v="70"/>
    <s v="LITTLE RIVER"/>
    <x v="42"/>
    <m/>
    <m/>
    <n v="0"/>
    <m/>
    <s v="SOYBEANS"/>
    <x v="0"/>
    <s v="TOTAL"/>
    <s v="NOT SPECIFIED"/>
    <n v="9100"/>
    <x v="48"/>
  </r>
  <r>
    <s v="SURVEY"/>
    <n v="2019"/>
    <s v="YEAR"/>
    <m/>
    <s v="COUNTY"/>
    <s v="ARKANSAS"/>
    <x v="1"/>
    <s v="SOUTHWEST"/>
    <n v="70"/>
    <s v="LITTLE RIVER"/>
    <x v="42"/>
    <m/>
    <m/>
    <n v="0"/>
    <m/>
    <s v="SOYBEANS"/>
    <x v="1"/>
    <s v="TOTAL"/>
    <s v="NOT SPECIFIED"/>
    <n v="9100"/>
    <x v="48"/>
  </r>
  <r>
    <s v="SURVEY"/>
    <n v="2019"/>
    <s v="YEAR"/>
    <m/>
    <s v="COUNTY"/>
    <s v="ARKANSAS"/>
    <x v="1"/>
    <s v="SOUTHWEST"/>
    <n v="70"/>
    <s v="OTHER (COMBINED) COUNTIES"/>
    <x v="1"/>
    <m/>
    <m/>
    <n v="0"/>
    <m/>
    <s v="SOYBEANS"/>
    <x v="0"/>
    <s v="TOTAL"/>
    <s v="NOT SPECIFIED"/>
    <n v="14100"/>
    <x v="28"/>
  </r>
  <r>
    <s v="SURVEY"/>
    <n v="2019"/>
    <s v="YEAR"/>
    <m/>
    <s v="COUNTY"/>
    <s v="ARKANSAS"/>
    <x v="1"/>
    <s v="SOUTHWEST"/>
    <n v="70"/>
    <s v="OTHER (COMBINED) COUNTIES"/>
    <x v="1"/>
    <m/>
    <m/>
    <n v="0"/>
    <m/>
    <s v="SOYBEANS"/>
    <x v="1"/>
    <s v="TOTAL"/>
    <s v="NOT SPECIFIED"/>
    <n v="20500"/>
    <x v="28"/>
  </r>
  <r>
    <s v="SURVEY"/>
    <n v="2019"/>
    <s v="YEAR"/>
    <m/>
    <s v="COUNTY"/>
    <s v="DELAWARE"/>
    <x v="2"/>
    <s v="CENTRAL"/>
    <n v="50"/>
    <s v="KENT"/>
    <x v="23"/>
    <m/>
    <m/>
    <n v="0"/>
    <m/>
    <s v="SOYBEANS"/>
    <x v="0"/>
    <s v="TOTAL"/>
    <s v="NOT SPECIFIED"/>
    <n v="62300"/>
    <x v="49"/>
  </r>
  <r>
    <s v="SURVEY"/>
    <n v="2019"/>
    <s v="YEAR"/>
    <m/>
    <s v="COUNTY"/>
    <s v="DELAWARE"/>
    <x v="2"/>
    <s v="CENTRAL"/>
    <n v="50"/>
    <s v="KENT"/>
    <x v="23"/>
    <m/>
    <m/>
    <n v="0"/>
    <m/>
    <s v="SOYBEANS"/>
    <x v="1"/>
    <s v="TOTAL"/>
    <s v="NOT SPECIFIED"/>
    <n v="63100"/>
    <x v="49"/>
  </r>
  <r>
    <s v="SURVEY"/>
    <n v="2019"/>
    <s v="YEAR"/>
    <m/>
    <s v="COUNTY"/>
    <s v="DELAWARE"/>
    <x v="2"/>
    <s v="NORTHERN"/>
    <n v="20"/>
    <s v="NEW CASTLE"/>
    <x v="39"/>
    <m/>
    <m/>
    <n v="0"/>
    <m/>
    <s v="SOYBEANS"/>
    <x v="0"/>
    <s v="TOTAL"/>
    <s v="NOT SPECIFIED"/>
    <n v="19000"/>
    <x v="50"/>
  </r>
  <r>
    <s v="SURVEY"/>
    <n v="2019"/>
    <s v="YEAR"/>
    <m/>
    <s v="COUNTY"/>
    <s v="DELAWARE"/>
    <x v="2"/>
    <s v="NORTHERN"/>
    <n v="20"/>
    <s v="NEW CASTLE"/>
    <x v="39"/>
    <m/>
    <m/>
    <n v="0"/>
    <m/>
    <s v="SOYBEANS"/>
    <x v="1"/>
    <s v="TOTAL"/>
    <s v="NOT SPECIFIED"/>
    <n v="19300"/>
    <x v="50"/>
  </r>
  <r>
    <s v="SURVEY"/>
    <n v="2019"/>
    <s v="YEAR"/>
    <m/>
    <s v="COUNTY"/>
    <s v="DELAWARE"/>
    <x v="2"/>
    <s v="SOUTHERN"/>
    <n v="80"/>
    <s v="SUSSEX"/>
    <x v="43"/>
    <m/>
    <m/>
    <n v="0"/>
    <m/>
    <s v="SOYBEANS"/>
    <x v="0"/>
    <s v="TOTAL"/>
    <s v="NOT SPECIFIED"/>
    <n v="71700"/>
    <x v="51"/>
  </r>
  <r>
    <s v="SURVEY"/>
    <n v="2019"/>
    <s v="YEAR"/>
    <m/>
    <s v="COUNTY"/>
    <s v="DELAWARE"/>
    <x v="2"/>
    <s v="SOUTHERN"/>
    <n v="80"/>
    <s v="SUSSEX"/>
    <x v="43"/>
    <m/>
    <m/>
    <n v="0"/>
    <m/>
    <s v="SOYBEANS"/>
    <x v="1"/>
    <s v="TOTAL"/>
    <s v="NOT SPECIFIED"/>
    <n v="72600"/>
    <x v="51"/>
  </r>
  <r>
    <s v="SURVEY"/>
    <n v="2019"/>
    <s v="YEAR"/>
    <m/>
    <s v="COUNTY"/>
    <s v="GEORGIA"/>
    <x v="3"/>
    <s v="EAST CENTRAL"/>
    <n v="60"/>
    <s v="EMANUEL"/>
    <x v="44"/>
    <m/>
    <m/>
    <n v="0"/>
    <m/>
    <s v="SOYBEANS"/>
    <x v="0"/>
    <s v="TOTAL"/>
    <s v="NOT SPECIFIED"/>
    <n v="1500"/>
    <x v="52"/>
  </r>
  <r>
    <s v="SURVEY"/>
    <n v="2019"/>
    <s v="YEAR"/>
    <m/>
    <s v="COUNTY"/>
    <s v="GEORGIA"/>
    <x v="3"/>
    <s v="EAST CENTRAL"/>
    <n v="60"/>
    <s v="EMANUEL"/>
    <x v="44"/>
    <m/>
    <m/>
    <n v="0"/>
    <m/>
    <s v="SOYBEANS"/>
    <x v="1"/>
    <s v="TOTAL"/>
    <s v="NOT SPECIFIED"/>
    <n v="1600"/>
    <x v="52"/>
  </r>
  <r>
    <s v="SURVEY"/>
    <n v="2019"/>
    <s v="YEAR"/>
    <m/>
    <s v="COUNTY"/>
    <s v="GEORGIA"/>
    <x v="3"/>
    <s v="EAST CENTRAL"/>
    <n v="60"/>
    <s v="JEFFERSON"/>
    <x v="45"/>
    <m/>
    <m/>
    <n v="0"/>
    <m/>
    <s v="SOYBEANS"/>
    <x v="0"/>
    <s v="TOTAL"/>
    <s v="NOT SPECIFIED"/>
    <n v="4400"/>
    <x v="53"/>
  </r>
  <r>
    <s v="SURVEY"/>
    <n v="2019"/>
    <s v="YEAR"/>
    <m/>
    <s v="COUNTY"/>
    <s v="GEORGIA"/>
    <x v="3"/>
    <s v="EAST CENTRAL"/>
    <n v="60"/>
    <s v="JEFFERSON"/>
    <x v="45"/>
    <m/>
    <m/>
    <n v="0"/>
    <m/>
    <s v="SOYBEANS"/>
    <x v="1"/>
    <s v="TOTAL"/>
    <s v="NOT SPECIFIED"/>
    <n v="4500"/>
    <x v="53"/>
  </r>
  <r>
    <s v="SURVEY"/>
    <n v="2019"/>
    <s v="YEAR"/>
    <m/>
    <s v="COUNTY"/>
    <s v="GEORGIA"/>
    <x v="3"/>
    <s v="EAST CENTRAL"/>
    <n v="60"/>
    <s v="OTHER (COMBINED) COUNTIES"/>
    <x v="1"/>
    <m/>
    <m/>
    <n v="0"/>
    <m/>
    <s v="SOYBEANS"/>
    <x v="0"/>
    <s v="TOTAL"/>
    <s v="NOT SPECIFIED"/>
    <n v="4900"/>
    <x v="54"/>
  </r>
  <r>
    <s v="SURVEY"/>
    <n v="2019"/>
    <s v="YEAR"/>
    <m/>
    <s v="COUNTY"/>
    <s v="GEORGIA"/>
    <x v="3"/>
    <s v="EAST CENTRAL"/>
    <n v="60"/>
    <s v="OTHER (COMBINED) COUNTIES"/>
    <x v="1"/>
    <m/>
    <m/>
    <n v="0"/>
    <m/>
    <s v="SOYBEANS"/>
    <x v="1"/>
    <s v="TOTAL"/>
    <s v="NOT SPECIFIED"/>
    <n v="5700"/>
    <x v="54"/>
  </r>
  <r>
    <s v="SURVEY"/>
    <n v="2019"/>
    <s v="YEAR"/>
    <m/>
    <s v="COUNTY"/>
    <s v="GEORGIA"/>
    <x v="3"/>
    <s v="NORTH CENTRAL"/>
    <n v="20"/>
    <s v="OTHER (COMBINED) COUNTIES"/>
    <x v="1"/>
    <m/>
    <m/>
    <n v="0"/>
    <m/>
    <s v="SOYBEANS"/>
    <x v="0"/>
    <s v="TOTAL"/>
    <s v="NOT SPECIFIED"/>
    <n v="1700"/>
    <x v="54"/>
  </r>
  <r>
    <s v="SURVEY"/>
    <n v="2019"/>
    <s v="YEAR"/>
    <m/>
    <s v="COUNTY"/>
    <s v="GEORGIA"/>
    <x v="3"/>
    <s v="NORTH CENTRAL"/>
    <n v="20"/>
    <s v="OTHER (COMBINED) COUNTIES"/>
    <x v="1"/>
    <m/>
    <m/>
    <n v="0"/>
    <m/>
    <s v="SOYBEANS"/>
    <x v="1"/>
    <s v="TOTAL"/>
    <s v="NOT SPECIFIED"/>
    <n v="2000"/>
    <x v="54"/>
  </r>
  <r>
    <s v="SURVEY"/>
    <n v="2019"/>
    <s v="YEAR"/>
    <m/>
    <s v="COUNTY"/>
    <s v="GEORGIA"/>
    <x v="3"/>
    <s v="NORTHEAST"/>
    <n v="30"/>
    <s v="ELBERT"/>
    <x v="46"/>
    <m/>
    <m/>
    <n v="0"/>
    <m/>
    <s v="SOYBEANS"/>
    <x v="0"/>
    <s v="TOTAL"/>
    <s v="NOT SPECIFIED"/>
    <n v="2450"/>
    <x v="55"/>
  </r>
  <r>
    <s v="SURVEY"/>
    <n v="2019"/>
    <s v="YEAR"/>
    <m/>
    <s v="COUNTY"/>
    <s v="GEORGIA"/>
    <x v="3"/>
    <s v="NORTHEAST"/>
    <n v="30"/>
    <s v="ELBERT"/>
    <x v="46"/>
    <m/>
    <m/>
    <n v="0"/>
    <m/>
    <s v="SOYBEANS"/>
    <x v="1"/>
    <s v="TOTAL"/>
    <s v="NOT SPECIFIED"/>
    <n v="2500"/>
    <x v="55"/>
  </r>
  <r>
    <s v="SURVEY"/>
    <n v="2019"/>
    <s v="YEAR"/>
    <m/>
    <s v="COUNTY"/>
    <s v="GEORGIA"/>
    <x v="3"/>
    <s v="NORTHEAST"/>
    <n v="30"/>
    <s v="HART"/>
    <x v="29"/>
    <m/>
    <m/>
    <n v="0"/>
    <m/>
    <s v="SOYBEANS"/>
    <x v="0"/>
    <s v="TOTAL"/>
    <s v="NOT SPECIFIED"/>
    <n v="3800"/>
    <x v="56"/>
  </r>
  <r>
    <s v="SURVEY"/>
    <n v="2019"/>
    <s v="YEAR"/>
    <m/>
    <s v="COUNTY"/>
    <s v="GEORGIA"/>
    <x v="3"/>
    <s v="NORTHEAST"/>
    <n v="30"/>
    <s v="HART"/>
    <x v="29"/>
    <m/>
    <m/>
    <n v="0"/>
    <m/>
    <s v="SOYBEANS"/>
    <x v="1"/>
    <s v="TOTAL"/>
    <s v="NOT SPECIFIED"/>
    <n v="3800"/>
    <x v="56"/>
  </r>
  <r>
    <s v="SURVEY"/>
    <n v="2019"/>
    <s v="YEAR"/>
    <m/>
    <s v="COUNTY"/>
    <s v="GEORGIA"/>
    <x v="3"/>
    <s v="NORTHEAST"/>
    <n v="30"/>
    <s v="OTHER (COMBINED) COUNTIES"/>
    <x v="1"/>
    <m/>
    <m/>
    <n v="0"/>
    <m/>
    <s v="SOYBEANS"/>
    <x v="0"/>
    <s v="TOTAL"/>
    <s v="NOT SPECIFIED"/>
    <n v="2850"/>
    <x v="54"/>
  </r>
  <r>
    <s v="SURVEY"/>
    <n v="2019"/>
    <s v="YEAR"/>
    <m/>
    <s v="COUNTY"/>
    <s v="GEORGIA"/>
    <x v="3"/>
    <s v="NORTHEAST"/>
    <n v="30"/>
    <s v="OTHER (COMBINED) COUNTIES"/>
    <x v="1"/>
    <m/>
    <m/>
    <n v="0"/>
    <m/>
    <s v="SOYBEANS"/>
    <x v="1"/>
    <s v="TOTAL"/>
    <s v="NOT SPECIFIED"/>
    <n v="3300"/>
    <x v="54"/>
  </r>
  <r>
    <s v="SURVEY"/>
    <n v="2019"/>
    <s v="YEAR"/>
    <m/>
    <s v="COUNTY"/>
    <s v="GEORGIA"/>
    <x v="3"/>
    <s v="NORTHWEST"/>
    <n v="10"/>
    <s v="BARTOW"/>
    <x v="47"/>
    <m/>
    <m/>
    <n v="0"/>
    <m/>
    <s v="SOYBEANS"/>
    <x v="0"/>
    <s v="TOTAL"/>
    <s v="NOT SPECIFIED"/>
    <n v="1200"/>
    <x v="57"/>
  </r>
  <r>
    <s v="SURVEY"/>
    <n v="2019"/>
    <s v="YEAR"/>
    <m/>
    <s v="COUNTY"/>
    <s v="GEORGIA"/>
    <x v="3"/>
    <s v="NORTHWEST"/>
    <n v="10"/>
    <s v="BARTOW"/>
    <x v="47"/>
    <m/>
    <m/>
    <n v="0"/>
    <m/>
    <s v="SOYBEANS"/>
    <x v="1"/>
    <s v="TOTAL"/>
    <s v="NOT SPECIFIED"/>
    <n v="1200"/>
    <x v="57"/>
  </r>
  <r>
    <s v="SURVEY"/>
    <n v="2019"/>
    <s v="YEAR"/>
    <m/>
    <s v="COUNTY"/>
    <s v="GEORGIA"/>
    <x v="3"/>
    <s v="NORTHWEST"/>
    <n v="10"/>
    <s v="CHATTOOGA"/>
    <x v="8"/>
    <m/>
    <m/>
    <n v="0"/>
    <m/>
    <s v="SOYBEANS"/>
    <x v="0"/>
    <s v="TOTAL"/>
    <s v="NOT SPECIFIED"/>
    <n v="700"/>
    <x v="58"/>
  </r>
  <r>
    <s v="SURVEY"/>
    <n v="2019"/>
    <s v="YEAR"/>
    <m/>
    <s v="COUNTY"/>
    <s v="GEORGIA"/>
    <x v="3"/>
    <s v="NORTHWEST"/>
    <n v="10"/>
    <s v="CHATTOOGA"/>
    <x v="8"/>
    <m/>
    <m/>
    <n v="0"/>
    <m/>
    <s v="SOYBEANS"/>
    <x v="1"/>
    <s v="TOTAL"/>
    <s v="NOT SPECIFIED"/>
    <n v="700"/>
    <x v="58"/>
  </r>
  <r>
    <s v="SURVEY"/>
    <n v="2019"/>
    <s v="YEAR"/>
    <m/>
    <s v="COUNTY"/>
    <s v="GEORGIA"/>
    <x v="3"/>
    <s v="NORTHWEST"/>
    <n v="10"/>
    <s v="OTHER (COMBINED) COUNTIES"/>
    <x v="1"/>
    <m/>
    <m/>
    <n v="0"/>
    <m/>
    <s v="SOYBEANS"/>
    <x v="0"/>
    <s v="TOTAL"/>
    <s v="NOT SPECIFIED"/>
    <n v="8700"/>
    <x v="54"/>
  </r>
  <r>
    <s v="SURVEY"/>
    <n v="2019"/>
    <s v="YEAR"/>
    <m/>
    <s v="COUNTY"/>
    <s v="GEORGIA"/>
    <x v="3"/>
    <s v="NORTHWEST"/>
    <n v="10"/>
    <s v="OTHER (COMBINED) COUNTIES"/>
    <x v="1"/>
    <m/>
    <m/>
    <n v="0"/>
    <m/>
    <s v="SOYBEANS"/>
    <x v="1"/>
    <s v="TOTAL"/>
    <s v="NOT SPECIFIED"/>
    <n v="8800"/>
    <x v="54"/>
  </r>
  <r>
    <s v="SURVEY"/>
    <n v="2019"/>
    <s v="YEAR"/>
    <m/>
    <s v="COUNTY"/>
    <s v="GEORGIA"/>
    <x v="3"/>
    <s v="SOUTH CENTRAL"/>
    <n v="80"/>
    <s v="BROOKS"/>
    <x v="48"/>
    <m/>
    <m/>
    <n v="0"/>
    <m/>
    <s v="SOYBEANS"/>
    <x v="0"/>
    <s v="TOTAL"/>
    <s v="NOT SPECIFIED"/>
    <n v="3940"/>
    <x v="59"/>
  </r>
  <r>
    <s v="SURVEY"/>
    <n v="2019"/>
    <s v="YEAR"/>
    <m/>
    <s v="COUNTY"/>
    <s v="GEORGIA"/>
    <x v="3"/>
    <s v="SOUTH CENTRAL"/>
    <n v="80"/>
    <s v="BROOKS"/>
    <x v="48"/>
    <m/>
    <m/>
    <n v="0"/>
    <m/>
    <s v="SOYBEANS"/>
    <x v="1"/>
    <s v="TOTAL"/>
    <s v="NOT SPECIFIED"/>
    <n v="4000"/>
    <x v="59"/>
  </r>
  <r>
    <s v="SURVEY"/>
    <n v="2019"/>
    <s v="YEAR"/>
    <m/>
    <s v="COUNTY"/>
    <s v="GEORGIA"/>
    <x v="3"/>
    <s v="SOUTH CENTRAL"/>
    <n v="80"/>
    <s v="COFFEE"/>
    <x v="21"/>
    <m/>
    <m/>
    <n v="0"/>
    <m/>
    <s v="SOYBEANS"/>
    <x v="0"/>
    <s v="TOTAL"/>
    <s v="NOT SPECIFIED"/>
    <n v="600"/>
    <x v="60"/>
  </r>
  <r>
    <s v="SURVEY"/>
    <n v="2019"/>
    <s v="YEAR"/>
    <m/>
    <s v="COUNTY"/>
    <s v="GEORGIA"/>
    <x v="3"/>
    <s v="SOUTH CENTRAL"/>
    <n v="80"/>
    <s v="COFFEE"/>
    <x v="21"/>
    <m/>
    <m/>
    <n v="0"/>
    <m/>
    <s v="SOYBEANS"/>
    <x v="1"/>
    <s v="TOTAL"/>
    <s v="NOT SPECIFIED"/>
    <n v="600"/>
    <x v="60"/>
  </r>
  <r>
    <s v="SURVEY"/>
    <n v="2019"/>
    <s v="YEAR"/>
    <m/>
    <s v="COUNTY"/>
    <s v="GEORGIA"/>
    <x v="3"/>
    <s v="SOUTH CENTRAL"/>
    <n v="80"/>
    <s v="OTHER (COMBINED) COUNTIES"/>
    <x v="1"/>
    <m/>
    <m/>
    <n v="0"/>
    <m/>
    <s v="SOYBEANS"/>
    <x v="0"/>
    <s v="TOTAL"/>
    <s v="NOT SPECIFIED"/>
    <n v="8660"/>
    <x v="54"/>
  </r>
  <r>
    <s v="SURVEY"/>
    <n v="2019"/>
    <s v="YEAR"/>
    <m/>
    <s v="COUNTY"/>
    <s v="GEORGIA"/>
    <x v="3"/>
    <s v="SOUTH CENTRAL"/>
    <n v="80"/>
    <s v="OTHER (COMBINED) COUNTIES"/>
    <x v="1"/>
    <m/>
    <m/>
    <n v="0"/>
    <m/>
    <s v="SOYBEANS"/>
    <x v="1"/>
    <s v="TOTAL"/>
    <s v="NOT SPECIFIED"/>
    <n v="8900"/>
    <x v="54"/>
  </r>
  <r>
    <s v="SURVEY"/>
    <n v="2019"/>
    <s v="YEAR"/>
    <m/>
    <s v="COUNTY"/>
    <s v="GEORGIA"/>
    <x v="3"/>
    <s v="SOUTHWEST"/>
    <n v="70"/>
    <s v="OTHER (COMBINED) COUNTIES"/>
    <x v="1"/>
    <m/>
    <m/>
    <n v="0"/>
    <m/>
    <s v="SOYBEANS"/>
    <x v="0"/>
    <s v="TOTAL"/>
    <s v="NOT SPECIFIED"/>
    <n v="13000"/>
    <x v="54"/>
  </r>
  <r>
    <s v="SURVEY"/>
    <n v="2019"/>
    <s v="YEAR"/>
    <m/>
    <s v="COUNTY"/>
    <s v="GEORGIA"/>
    <x v="3"/>
    <s v="SOUTHWEST"/>
    <n v="70"/>
    <s v="OTHER (COMBINED) COUNTIES"/>
    <x v="1"/>
    <m/>
    <m/>
    <n v="0"/>
    <m/>
    <s v="SOYBEANS"/>
    <x v="1"/>
    <s v="TOTAL"/>
    <s v="NOT SPECIFIED"/>
    <n v="13500"/>
    <x v="54"/>
  </r>
  <r>
    <s v="SURVEY"/>
    <n v="2019"/>
    <s v="YEAR"/>
    <m/>
    <s v="COUNTY"/>
    <s v="GEORGIA"/>
    <x v="3"/>
    <s v="WEST CENTRAL"/>
    <n v="40"/>
    <s v="MACON"/>
    <x v="49"/>
    <m/>
    <m/>
    <n v="0"/>
    <m/>
    <s v="SOYBEANS"/>
    <x v="0"/>
    <s v="TOTAL"/>
    <s v="NOT SPECIFIED"/>
    <n v="1400"/>
    <x v="61"/>
  </r>
  <r>
    <s v="SURVEY"/>
    <n v="2019"/>
    <s v="YEAR"/>
    <m/>
    <s v="COUNTY"/>
    <s v="GEORGIA"/>
    <x v="3"/>
    <s v="WEST CENTRAL"/>
    <n v="40"/>
    <s v="MACON"/>
    <x v="49"/>
    <m/>
    <m/>
    <n v="0"/>
    <m/>
    <s v="SOYBEANS"/>
    <x v="1"/>
    <s v="TOTAL"/>
    <s v="NOT SPECIFIED"/>
    <n v="1600"/>
    <x v="61"/>
  </r>
  <r>
    <s v="SURVEY"/>
    <n v="2019"/>
    <s v="YEAR"/>
    <m/>
    <s v="COUNTY"/>
    <s v="GEORGIA"/>
    <x v="3"/>
    <s v="WEST CENTRAL"/>
    <n v="40"/>
    <s v="OTHER (COMBINED) COUNTIES"/>
    <x v="1"/>
    <m/>
    <m/>
    <n v="0"/>
    <m/>
    <s v="SOYBEANS"/>
    <x v="0"/>
    <s v="TOTAL"/>
    <s v="NOT SPECIFIED"/>
    <n v="4300"/>
    <x v="54"/>
  </r>
  <r>
    <s v="SURVEY"/>
    <n v="2019"/>
    <s v="YEAR"/>
    <m/>
    <s v="COUNTY"/>
    <s v="GEORGIA"/>
    <x v="3"/>
    <s v="WEST CENTRAL"/>
    <n v="40"/>
    <s v="OTHER (COMBINED) COUNTIES"/>
    <x v="1"/>
    <m/>
    <m/>
    <n v="0"/>
    <m/>
    <s v="SOYBEANS"/>
    <x v="1"/>
    <s v="TOTAL"/>
    <s v="NOT SPECIFIED"/>
    <n v="5500"/>
    <x v="54"/>
  </r>
  <r>
    <s v="SURVEY"/>
    <n v="2019"/>
    <s v="YEAR"/>
    <m/>
    <s v="COUNTY"/>
    <s v="ILLINOIS"/>
    <x v="4"/>
    <s v="CENTRAL"/>
    <n v="40"/>
    <s v="MACON"/>
    <x v="50"/>
    <m/>
    <m/>
    <n v="0"/>
    <m/>
    <s v="SOYBEANS"/>
    <x v="0"/>
    <s v="TOTAL"/>
    <s v="NOT SPECIFIED"/>
    <n v="133500"/>
    <x v="62"/>
  </r>
  <r>
    <s v="SURVEY"/>
    <n v="2019"/>
    <s v="YEAR"/>
    <m/>
    <s v="COUNTY"/>
    <s v="ILLINOIS"/>
    <x v="4"/>
    <s v="CENTRAL"/>
    <n v="40"/>
    <s v="MACON"/>
    <x v="50"/>
    <m/>
    <m/>
    <n v="0"/>
    <m/>
    <s v="SOYBEANS"/>
    <x v="1"/>
    <s v="TOTAL"/>
    <s v="NOT SPECIFIED"/>
    <n v="133500"/>
    <x v="62"/>
  </r>
  <r>
    <s v="SURVEY"/>
    <n v="2019"/>
    <s v="YEAR"/>
    <m/>
    <s v="COUNTY"/>
    <s v="ILLINOIS"/>
    <x v="4"/>
    <s v="CENTRAL"/>
    <n v="40"/>
    <s v="MARSHALL"/>
    <x v="28"/>
    <m/>
    <m/>
    <n v="0"/>
    <m/>
    <s v="SOYBEANS"/>
    <x v="0"/>
    <s v="TOTAL"/>
    <s v="NOT SPECIFIED"/>
    <n v="77200"/>
    <x v="63"/>
  </r>
  <r>
    <s v="SURVEY"/>
    <n v="2019"/>
    <s v="YEAR"/>
    <m/>
    <s v="COUNTY"/>
    <s v="ILLINOIS"/>
    <x v="4"/>
    <s v="CENTRAL"/>
    <n v="40"/>
    <s v="MARSHALL"/>
    <x v="28"/>
    <m/>
    <m/>
    <n v="0"/>
    <m/>
    <s v="SOYBEANS"/>
    <x v="1"/>
    <s v="TOTAL"/>
    <s v="NOT SPECIFIED"/>
    <n v="77300"/>
    <x v="63"/>
  </r>
  <r>
    <s v="SURVEY"/>
    <n v="2019"/>
    <s v="YEAR"/>
    <m/>
    <s v="COUNTY"/>
    <s v="ILLINOIS"/>
    <x v="4"/>
    <s v="CENTRAL"/>
    <n v="40"/>
    <s v="MASON"/>
    <x v="19"/>
    <m/>
    <m/>
    <n v="0"/>
    <m/>
    <s v="SOYBEANS"/>
    <x v="0"/>
    <s v="TOTAL"/>
    <s v="NOT SPECIFIED"/>
    <n v="84900"/>
    <x v="64"/>
  </r>
  <r>
    <s v="SURVEY"/>
    <n v="2019"/>
    <s v="YEAR"/>
    <m/>
    <s v="COUNTY"/>
    <s v="ILLINOIS"/>
    <x v="4"/>
    <s v="CENTRAL"/>
    <n v="40"/>
    <s v="MASON"/>
    <x v="19"/>
    <m/>
    <m/>
    <n v="0"/>
    <m/>
    <s v="SOYBEANS"/>
    <x v="1"/>
    <s v="TOTAL"/>
    <s v="NOT SPECIFIED"/>
    <n v="85000"/>
    <x v="64"/>
  </r>
  <r>
    <s v="SURVEY"/>
    <n v="2019"/>
    <s v="YEAR"/>
    <m/>
    <s v="COUNTY"/>
    <s v="ILLINOIS"/>
    <x v="4"/>
    <s v="CENTRAL"/>
    <n v="40"/>
    <s v="MCLEAN"/>
    <x v="51"/>
    <m/>
    <m/>
    <n v="0"/>
    <m/>
    <s v="SOYBEANS"/>
    <x v="0"/>
    <s v="TOTAL"/>
    <s v="NOT SPECIFIED"/>
    <n v="297000"/>
    <x v="65"/>
  </r>
  <r>
    <s v="SURVEY"/>
    <n v="2019"/>
    <s v="YEAR"/>
    <m/>
    <s v="COUNTY"/>
    <s v="ILLINOIS"/>
    <x v="4"/>
    <s v="CENTRAL"/>
    <n v="40"/>
    <s v="MCLEAN"/>
    <x v="51"/>
    <m/>
    <m/>
    <n v="0"/>
    <m/>
    <s v="SOYBEANS"/>
    <x v="1"/>
    <s v="TOTAL"/>
    <s v="NOT SPECIFIED"/>
    <n v="297500"/>
    <x v="65"/>
  </r>
  <r>
    <s v="SURVEY"/>
    <n v="2019"/>
    <s v="YEAR"/>
    <m/>
    <s v="COUNTY"/>
    <s v="ILLINOIS"/>
    <x v="4"/>
    <s v="CENTRAL"/>
    <n v="40"/>
    <s v="MENARD"/>
    <x v="52"/>
    <m/>
    <m/>
    <n v="0"/>
    <m/>
    <s v="SOYBEANS"/>
    <x v="0"/>
    <s v="TOTAL"/>
    <s v="NOT SPECIFIED"/>
    <n v="59000"/>
    <x v="66"/>
  </r>
  <r>
    <s v="SURVEY"/>
    <n v="2019"/>
    <s v="YEAR"/>
    <m/>
    <s v="COUNTY"/>
    <s v="ILLINOIS"/>
    <x v="4"/>
    <s v="CENTRAL"/>
    <n v="40"/>
    <s v="MENARD"/>
    <x v="52"/>
    <m/>
    <m/>
    <n v="0"/>
    <m/>
    <s v="SOYBEANS"/>
    <x v="1"/>
    <s v="TOTAL"/>
    <s v="NOT SPECIFIED"/>
    <n v="65200"/>
    <x v="66"/>
  </r>
  <r>
    <s v="SURVEY"/>
    <n v="2019"/>
    <s v="YEAR"/>
    <m/>
    <s v="COUNTY"/>
    <s v="ILLINOIS"/>
    <x v="4"/>
    <s v="CENTRAL"/>
    <n v="40"/>
    <s v="OTHER (COMBINED) COUNTIES"/>
    <x v="1"/>
    <m/>
    <m/>
    <n v="0"/>
    <m/>
    <s v="SOYBEANS"/>
    <x v="0"/>
    <s v="TOTAL"/>
    <s v="NOT SPECIFIED"/>
    <n v="249200"/>
    <x v="67"/>
  </r>
  <r>
    <s v="SURVEY"/>
    <n v="2019"/>
    <s v="YEAR"/>
    <m/>
    <s v="COUNTY"/>
    <s v="ILLINOIS"/>
    <x v="4"/>
    <s v="CENTRAL"/>
    <n v="40"/>
    <s v="OTHER (COMBINED) COUNTIES"/>
    <x v="1"/>
    <m/>
    <m/>
    <n v="0"/>
    <m/>
    <s v="SOYBEANS"/>
    <x v="1"/>
    <s v="TOTAL"/>
    <s v="NOT SPECIFIED"/>
    <n v="249300"/>
    <x v="67"/>
  </r>
  <r>
    <s v="SURVEY"/>
    <n v="2019"/>
    <s v="YEAR"/>
    <m/>
    <s v="COUNTY"/>
    <s v="ILLINOIS"/>
    <x v="4"/>
    <s v="CENTRAL"/>
    <n v="40"/>
    <s v="PEORIA"/>
    <x v="53"/>
    <m/>
    <m/>
    <n v="0"/>
    <m/>
    <s v="SOYBEANS"/>
    <x v="0"/>
    <s v="TOTAL"/>
    <s v="NOT SPECIFIED"/>
    <n v="82500"/>
    <x v="68"/>
  </r>
  <r>
    <s v="SURVEY"/>
    <n v="2019"/>
    <s v="YEAR"/>
    <m/>
    <s v="COUNTY"/>
    <s v="ILLINOIS"/>
    <x v="4"/>
    <s v="CENTRAL"/>
    <n v="40"/>
    <s v="PEORIA"/>
    <x v="53"/>
    <m/>
    <m/>
    <n v="0"/>
    <m/>
    <s v="SOYBEANS"/>
    <x v="1"/>
    <s v="TOTAL"/>
    <s v="NOT SPECIFIED"/>
    <n v="84500"/>
    <x v="68"/>
  </r>
  <r>
    <s v="SURVEY"/>
    <n v="2019"/>
    <s v="YEAR"/>
    <m/>
    <s v="COUNTY"/>
    <s v="ILLINOIS"/>
    <x v="4"/>
    <s v="CENTRAL"/>
    <n v="40"/>
    <s v="STARK"/>
    <x v="54"/>
    <m/>
    <m/>
    <n v="0"/>
    <m/>
    <s v="SOYBEANS"/>
    <x v="0"/>
    <s v="TOTAL"/>
    <s v="NOT SPECIFIED"/>
    <n v="58700"/>
    <x v="69"/>
  </r>
  <r>
    <s v="SURVEY"/>
    <n v="2019"/>
    <s v="YEAR"/>
    <m/>
    <s v="COUNTY"/>
    <s v="ILLINOIS"/>
    <x v="4"/>
    <s v="CENTRAL"/>
    <n v="40"/>
    <s v="STARK"/>
    <x v="54"/>
    <m/>
    <m/>
    <n v="0"/>
    <m/>
    <s v="SOYBEANS"/>
    <x v="1"/>
    <s v="TOTAL"/>
    <s v="NOT SPECIFIED"/>
    <n v="60700"/>
    <x v="69"/>
  </r>
  <r>
    <s v="SURVEY"/>
    <n v="2019"/>
    <s v="YEAR"/>
    <m/>
    <s v="COUNTY"/>
    <s v="ILLINOIS"/>
    <x v="4"/>
    <s v="CENTRAL"/>
    <n v="40"/>
    <s v="TAZEWELL"/>
    <x v="55"/>
    <m/>
    <m/>
    <n v="0"/>
    <m/>
    <s v="SOYBEANS"/>
    <x v="0"/>
    <s v="TOTAL"/>
    <s v="NOT SPECIFIED"/>
    <n v="118500"/>
    <x v="70"/>
  </r>
  <r>
    <s v="SURVEY"/>
    <n v="2019"/>
    <s v="YEAR"/>
    <m/>
    <s v="COUNTY"/>
    <s v="ILLINOIS"/>
    <x v="4"/>
    <s v="CENTRAL"/>
    <n v="40"/>
    <s v="TAZEWELL"/>
    <x v="55"/>
    <m/>
    <m/>
    <n v="0"/>
    <m/>
    <s v="SOYBEANS"/>
    <x v="1"/>
    <s v="TOTAL"/>
    <s v="NOT SPECIFIED"/>
    <n v="120000"/>
    <x v="70"/>
  </r>
  <r>
    <s v="SURVEY"/>
    <n v="2019"/>
    <s v="YEAR"/>
    <m/>
    <s v="COUNTY"/>
    <s v="ILLINOIS"/>
    <x v="4"/>
    <s v="CENTRAL"/>
    <n v="40"/>
    <s v="WOODFORD"/>
    <x v="56"/>
    <m/>
    <m/>
    <n v="0"/>
    <m/>
    <s v="SOYBEANS"/>
    <x v="0"/>
    <s v="TOTAL"/>
    <s v="NOT SPECIFIED"/>
    <n v="116500"/>
    <x v="71"/>
  </r>
  <r>
    <s v="SURVEY"/>
    <n v="2019"/>
    <s v="YEAR"/>
    <m/>
    <s v="COUNTY"/>
    <s v="ILLINOIS"/>
    <x v="4"/>
    <s v="CENTRAL"/>
    <n v="40"/>
    <s v="WOODFORD"/>
    <x v="56"/>
    <m/>
    <m/>
    <n v="0"/>
    <m/>
    <s v="SOYBEANS"/>
    <x v="1"/>
    <s v="TOTAL"/>
    <s v="NOT SPECIFIED"/>
    <n v="117000"/>
    <x v="71"/>
  </r>
  <r>
    <s v="SURVEY"/>
    <n v="2019"/>
    <s v="YEAR"/>
    <m/>
    <s v="COUNTY"/>
    <s v="ILLINOIS"/>
    <x v="4"/>
    <s v="EAST"/>
    <n v="50"/>
    <s v="CHAMPAIGN"/>
    <x v="5"/>
    <m/>
    <m/>
    <n v="0"/>
    <m/>
    <s v="SOYBEANS"/>
    <x v="0"/>
    <s v="TOTAL"/>
    <s v="NOT SPECIFIED"/>
    <n v="256500"/>
    <x v="72"/>
  </r>
  <r>
    <s v="SURVEY"/>
    <n v="2019"/>
    <s v="YEAR"/>
    <m/>
    <s v="COUNTY"/>
    <s v="ILLINOIS"/>
    <x v="4"/>
    <s v="EAST"/>
    <n v="50"/>
    <s v="CHAMPAIGN"/>
    <x v="5"/>
    <m/>
    <m/>
    <n v="0"/>
    <m/>
    <s v="SOYBEANS"/>
    <x v="1"/>
    <s v="TOTAL"/>
    <s v="NOT SPECIFIED"/>
    <n v="257000"/>
    <x v="72"/>
  </r>
  <r>
    <s v="SURVEY"/>
    <n v="2019"/>
    <s v="YEAR"/>
    <m/>
    <s v="COUNTY"/>
    <s v="ILLINOIS"/>
    <x v="4"/>
    <s v="EAST"/>
    <n v="50"/>
    <s v="FORD"/>
    <x v="3"/>
    <m/>
    <m/>
    <n v="0"/>
    <m/>
    <s v="SOYBEANS"/>
    <x v="0"/>
    <s v="TOTAL"/>
    <s v="NOT SPECIFIED"/>
    <n v="132800"/>
    <x v="73"/>
  </r>
  <r>
    <s v="SURVEY"/>
    <n v="2019"/>
    <s v="YEAR"/>
    <m/>
    <s v="COUNTY"/>
    <s v="ILLINOIS"/>
    <x v="4"/>
    <s v="EAST"/>
    <n v="50"/>
    <s v="FORD"/>
    <x v="3"/>
    <m/>
    <m/>
    <n v="0"/>
    <m/>
    <s v="SOYBEANS"/>
    <x v="1"/>
    <s v="TOTAL"/>
    <s v="NOT SPECIFIED"/>
    <n v="133000"/>
    <x v="73"/>
  </r>
  <r>
    <s v="SURVEY"/>
    <n v="2019"/>
    <s v="YEAR"/>
    <m/>
    <s v="COUNTY"/>
    <s v="ILLINOIS"/>
    <x v="4"/>
    <s v="EAST"/>
    <n v="50"/>
    <s v="IROQUOIS"/>
    <x v="34"/>
    <m/>
    <m/>
    <n v="0"/>
    <m/>
    <s v="SOYBEANS"/>
    <x v="0"/>
    <s v="TOTAL"/>
    <s v="NOT SPECIFIED"/>
    <n v="273500"/>
    <x v="74"/>
  </r>
  <r>
    <s v="SURVEY"/>
    <n v="2019"/>
    <s v="YEAR"/>
    <m/>
    <s v="COUNTY"/>
    <s v="ILLINOIS"/>
    <x v="4"/>
    <s v="EAST"/>
    <n v="50"/>
    <s v="IROQUOIS"/>
    <x v="34"/>
    <m/>
    <m/>
    <n v="0"/>
    <m/>
    <s v="SOYBEANS"/>
    <x v="1"/>
    <s v="TOTAL"/>
    <s v="NOT SPECIFIED"/>
    <n v="274000"/>
    <x v="74"/>
  </r>
  <r>
    <s v="SURVEY"/>
    <n v="2019"/>
    <s v="YEAR"/>
    <m/>
    <s v="COUNTY"/>
    <s v="ILLINOIS"/>
    <x v="4"/>
    <s v="EAST"/>
    <n v="50"/>
    <s v="KANKAKEE"/>
    <x v="57"/>
    <m/>
    <m/>
    <n v="0"/>
    <m/>
    <s v="SOYBEANS"/>
    <x v="0"/>
    <s v="TOTAL"/>
    <s v="NOT SPECIFIED"/>
    <n v="120400"/>
    <x v="75"/>
  </r>
  <r>
    <s v="SURVEY"/>
    <n v="2019"/>
    <s v="YEAR"/>
    <m/>
    <s v="COUNTY"/>
    <s v="ILLINOIS"/>
    <x v="4"/>
    <s v="EAST"/>
    <n v="50"/>
    <s v="KANKAKEE"/>
    <x v="57"/>
    <m/>
    <m/>
    <n v="0"/>
    <m/>
    <s v="SOYBEANS"/>
    <x v="1"/>
    <s v="TOTAL"/>
    <s v="NOT SPECIFIED"/>
    <n v="121000"/>
    <x v="75"/>
  </r>
  <r>
    <s v="SURVEY"/>
    <n v="2019"/>
    <s v="YEAR"/>
    <m/>
    <s v="COUNTY"/>
    <s v="ILLINOIS"/>
    <x v="4"/>
    <s v="EAST"/>
    <n v="50"/>
    <s v="LIVINGSTON"/>
    <x v="46"/>
    <m/>
    <m/>
    <n v="0"/>
    <m/>
    <s v="SOYBEANS"/>
    <x v="0"/>
    <s v="TOTAL"/>
    <s v="NOT SPECIFIED"/>
    <n v="283500"/>
    <x v="76"/>
  </r>
  <r>
    <s v="SURVEY"/>
    <n v="2019"/>
    <s v="YEAR"/>
    <m/>
    <s v="COUNTY"/>
    <s v="ILLINOIS"/>
    <x v="4"/>
    <s v="EAST"/>
    <n v="50"/>
    <s v="LIVINGSTON"/>
    <x v="46"/>
    <m/>
    <m/>
    <n v="0"/>
    <m/>
    <s v="SOYBEANS"/>
    <x v="1"/>
    <s v="TOTAL"/>
    <s v="NOT SPECIFIED"/>
    <n v="284000"/>
    <x v="76"/>
  </r>
  <r>
    <s v="SURVEY"/>
    <n v="2019"/>
    <s v="YEAR"/>
    <m/>
    <s v="COUNTY"/>
    <s v="ILLINOIS"/>
    <x v="4"/>
    <s v="EAST"/>
    <n v="50"/>
    <s v="OTHER (COMBINED) COUNTIES"/>
    <x v="1"/>
    <m/>
    <m/>
    <n v="0"/>
    <m/>
    <s v="SOYBEANS"/>
    <x v="0"/>
    <s v="TOTAL"/>
    <s v="NOT SPECIFIED"/>
    <n v="325300"/>
    <x v="67"/>
  </r>
  <r>
    <s v="SURVEY"/>
    <n v="2019"/>
    <s v="YEAR"/>
    <m/>
    <s v="COUNTY"/>
    <s v="ILLINOIS"/>
    <x v="4"/>
    <s v="EAST"/>
    <n v="50"/>
    <s v="OTHER (COMBINED) COUNTIES"/>
    <x v="1"/>
    <m/>
    <m/>
    <n v="0"/>
    <m/>
    <s v="SOYBEANS"/>
    <x v="1"/>
    <s v="TOTAL"/>
    <s v="NOT SPECIFIED"/>
    <n v="326000"/>
    <x v="67"/>
  </r>
  <r>
    <s v="SURVEY"/>
    <n v="2019"/>
    <s v="YEAR"/>
    <m/>
    <s v="COUNTY"/>
    <s v="ILLINOIS"/>
    <x v="4"/>
    <s v="EAST SOUTHEAST"/>
    <n v="70"/>
    <s v="CLAY"/>
    <x v="58"/>
    <m/>
    <m/>
    <n v="0"/>
    <m/>
    <s v="SOYBEANS"/>
    <x v="0"/>
    <s v="TOTAL"/>
    <s v="NOT SPECIFIED"/>
    <n v="104000"/>
    <x v="77"/>
  </r>
  <r>
    <s v="SURVEY"/>
    <n v="2019"/>
    <s v="YEAR"/>
    <m/>
    <s v="COUNTY"/>
    <s v="ILLINOIS"/>
    <x v="4"/>
    <s v="EAST SOUTHEAST"/>
    <n v="70"/>
    <s v="CLAY"/>
    <x v="58"/>
    <m/>
    <m/>
    <n v="0"/>
    <m/>
    <s v="SOYBEANS"/>
    <x v="1"/>
    <s v="TOTAL"/>
    <s v="NOT SPECIFIED"/>
    <n v="106000"/>
    <x v="77"/>
  </r>
  <r>
    <s v="SURVEY"/>
    <n v="2019"/>
    <s v="YEAR"/>
    <m/>
    <s v="COUNTY"/>
    <s v="ILLINOIS"/>
    <x v="4"/>
    <s v="EAST SOUTHEAST"/>
    <n v="70"/>
    <s v="COLES"/>
    <x v="59"/>
    <m/>
    <m/>
    <n v="0"/>
    <m/>
    <s v="SOYBEANS"/>
    <x v="0"/>
    <s v="TOTAL"/>
    <s v="NOT SPECIFIED"/>
    <n v="116900"/>
    <x v="78"/>
  </r>
  <r>
    <s v="SURVEY"/>
    <n v="2019"/>
    <s v="YEAR"/>
    <m/>
    <s v="COUNTY"/>
    <s v="ILLINOIS"/>
    <x v="4"/>
    <s v="EAST SOUTHEAST"/>
    <n v="70"/>
    <s v="COLES"/>
    <x v="59"/>
    <m/>
    <m/>
    <n v="0"/>
    <m/>
    <s v="SOYBEANS"/>
    <x v="1"/>
    <s v="TOTAL"/>
    <s v="NOT SPECIFIED"/>
    <n v="117000"/>
    <x v="78"/>
  </r>
  <r>
    <s v="SURVEY"/>
    <n v="2019"/>
    <s v="YEAR"/>
    <m/>
    <s v="COUNTY"/>
    <s v="ILLINOIS"/>
    <x v="4"/>
    <s v="EAST SOUTHEAST"/>
    <n v="70"/>
    <s v="CRAWFORD"/>
    <x v="11"/>
    <m/>
    <m/>
    <n v="0"/>
    <m/>
    <s v="SOYBEANS"/>
    <x v="0"/>
    <s v="TOTAL"/>
    <s v="NOT SPECIFIED"/>
    <n v="93400"/>
    <x v="79"/>
  </r>
  <r>
    <s v="SURVEY"/>
    <n v="2019"/>
    <s v="YEAR"/>
    <m/>
    <s v="COUNTY"/>
    <s v="ILLINOIS"/>
    <x v="4"/>
    <s v="EAST SOUTHEAST"/>
    <n v="70"/>
    <s v="CRAWFORD"/>
    <x v="11"/>
    <m/>
    <m/>
    <n v="0"/>
    <m/>
    <s v="SOYBEANS"/>
    <x v="1"/>
    <s v="TOTAL"/>
    <s v="NOT SPECIFIED"/>
    <n v="94000"/>
    <x v="79"/>
  </r>
  <r>
    <s v="SURVEY"/>
    <n v="2019"/>
    <s v="YEAR"/>
    <m/>
    <s v="COUNTY"/>
    <s v="ILLINOIS"/>
    <x v="4"/>
    <s v="EAST SOUTHEAST"/>
    <n v="70"/>
    <s v="CUMBERLAND"/>
    <x v="24"/>
    <m/>
    <m/>
    <n v="0"/>
    <m/>
    <s v="SOYBEANS"/>
    <x v="0"/>
    <s v="TOTAL"/>
    <s v="NOT SPECIFIED"/>
    <n v="71600"/>
    <x v="80"/>
  </r>
  <r>
    <s v="SURVEY"/>
    <n v="2019"/>
    <s v="YEAR"/>
    <m/>
    <s v="COUNTY"/>
    <s v="ILLINOIS"/>
    <x v="4"/>
    <s v="EAST SOUTHEAST"/>
    <n v="70"/>
    <s v="CUMBERLAND"/>
    <x v="24"/>
    <m/>
    <m/>
    <n v="0"/>
    <m/>
    <s v="SOYBEANS"/>
    <x v="1"/>
    <s v="TOTAL"/>
    <s v="NOT SPECIFIED"/>
    <n v="72200"/>
    <x v="80"/>
  </r>
  <r>
    <s v="SURVEY"/>
    <n v="2019"/>
    <s v="YEAR"/>
    <m/>
    <s v="COUNTY"/>
    <s v="ILLINOIS"/>
    <x v="4"/>
    <s v="EAST SOUTHEAST"/>
    <n v="70"/>
    <s v="DOUGLAS"/>
    <x v="41"/>
    <m/>
    <m/>
    <n v="0"/>
    <m/>
    <s v="SOYBEANS"/>
    <x v="0"/>
    <s v="TOTAL"/>
    <s v="NOT SPECIFIED"/>
    <n v="107500"/>
    <x v="81"/>
  </r>
  <r>
    <s v="SURVEY"/>
    <n v="2019"/>
    <s v="YEAR"/>
    <m/>
    <s v="COUNTY"/>
    <s v="ILLINOIS"/>
    <x v="4"/>
    <s v="EAST SOUTHEAST"/>
    <n v="70"/>
    <s v="DOUGLAS"/>
    <x v="41"/>
    <m/>
    <m/>
    <n v="0"/>
    <m/>
    <s v="SOYBEANS"/>
    <x v="1"/>
    <s v="TOTAL"/>
    <s v="NOT SPECIFIED"/>
    <n v="108500"/>
    <x v="81"/>
  </r>
  <r>
    <s v="SURVEY"/>
    <n v="2019"/>
    <s v="YEAR"/>
    <m/>
    <s v="COUNTY"/>
    <s v="ILLINOIS"/>
    <x v="4"/>
    <s v="EAST SOUTHEAST"/>
    <n v="70"/>
    <s v="EDGAR"/>
    <x v="60"/>
    <m/>
    <m/>
    <n v="0"/>
    <m/>
    <s v="SOYBEANS"/>
    <x v="0"/>
    <s v="TOTAL"/>
    <s v="NOT SPECIFIED"/>
    <n v="156500"/>
    <x v="82"/>
  </r>
  <r>
    <s v="SURVEY"/>
    <n v="2019"/>
    <s v="YEAR"/>
    <m/>
    <s v="COUNTY"/>
    <s v="ILLINOIS"/>
    <x v="4"/>
    <s v="EAST SOUTHEAST"/>
    <n v="70"/>
    <s v="EDGAR"/>
    <x v="60"/>
    <m/>
    <m/>
    <n v="0"/>
    <m/>
    <s v="SOYBEANS"/>
    <x v="1"/>
    <s v="TOTAL"/>
    <s v="NOT SPECIFIED"/>
    <n v="159000"/>
    <x v="82"/>
  </r>
  <r>
    <s v="SURVEY"/>
    <n v="2019"/>
    <s v="YEAR"/>
    <m/>
    <s v="COUNTY"/>
    <s v="ILLINOIS"/>
    <x v="4"/>
    <s v="EAST SOUTHEAST"/>
    <n v="70"/>
    <s v="EFFINGHAM"/>
    <x v="7"/>
    <m/>
    <m/>
    <n v="0"/>
    <m/>
    <s v="SOYBEANS"/>
    <x v="0"/>
    <s v="TOTAL"/>
    <s v="NOT SPECIFIED"/>
    <n v="97500"/>
    <x v="83"/>
  </r>
  <r>
    <s v="SURVEY"/>
    <n v="2019"/>
    <s v="YEAR"/>
    <m/>
    <s v="COUNTY"/>
    <s v="ILLINOIS"/>
    <x v="4"/>
    <s v="EAST SOUTHEAST"/>
    <n v="70"/>
    <s v="EFFINGHAM"/>
    <x v="7"/>
    <m/>
    <m/>
    <n v="0"/>
    <m/>
    <s v="SOYBEANS"/>
    <x v="1"/>
    <s v="TOTAL"/>
    <s v="NOT SPECIFIED"/>
    <n v="97800"/>
    <x v="83"/>
  </r>
  <r>
    <s v="SURVEY"/>
    <n v="2019"/>
    <s v="YEAR"/>
    <m/>
    <s v="COUNTY"/>
    <s v="ILLINOIS"/>
    <x v="4"/>
    <s v="EAST SOUTHEAST"/>
    <n v="70"/>
    <s v="FAYETTE"/>
    <x v="61"/>
    <m/>
    <m/>
    <n v="0"/>
    <m/>
    <s v="SOYBEANS"/>
    <x v="0"/>
    <s v="TOTAL"/>
    <s v="NOT SPECIFIED"/>
    <n v="149000"/>
    <x v="84"/>
  </r>
  <r>
    <s v="SURVEY"/>
    <n v="2019"/>
    <s v="YEAR"/>
    <m/>
    <s v="COUNTY"/>
    <s v="ILLINOIS"/>
    <x v="4"/>
    <s v="EAST SOUTHEAST"/>
    <n v="70"/>
    <s v="FAYETTE"/>
    <x v="61"/>
    <m/>
    <m/>
    <n v="0"/>
    <m/>
    <s v="SOYBEANS"/>
    <x v="1"/>
    <s v="TOTAL"/>
    <s v="NOT SPECIFIED"/>
    <n v="152000"/>
    <x v="84"/>
  </r>
  <r>
    <s v="SURVEY"/>
    <n v="2019"/>
    <s v="YEAR"/>
    <m/>
    <s v="COUNTY"/>
    <s v="ILLINOIS"/>
    <x v="4"/>
    <s v="EAST SOUTHEAST"/>
    <n v="70"/>
    <s v="JASPER"/>
    <x v="14"/>
    <m/>
    <m/>
    <n v="0"/>
    <m/>
    <s v="SOYBEANS"/>
    <x v="0"/>
    <s v="TOTAL"/>
    <s v="NOT SPECIFIED"/>
    <n v="117300"/>
    <x v="85"/>
  </r>
  <r>
    <s v="SURVEY"/>
    <n v="2019"/>
    <s v="YEAR"/>
    <m/>
    <s v="COUNTY"/>
    <s v="ILLINOIS"/>
    <x v="4"/>
    <s v="EAST SOUTHEAST"/>
    <n v="70"/>
    <s v="JASPER"/>
    <x v="14"/>
    <m/>
    <m/>
    <n v="0"/>
    <m/>
    <s v="SOYBEANS"/>
    <x v="1"/>
    <s v="TOTAL"/>
    <s v="NOT SPECIFIED"/>
    <n v="118000"/>
    <x v="85"/>
  </r>
  <r>
    <s v="SURVEY"/>
    <n v="2019"/>
    <s v="YEAR"/>
    <m/>
    <s v="COUNTY"/>
    <s v="ILLINOIS"/>
    <x v="4"/>
    <s v="EAST SOUTHEAST"/>
    <n v="70"/>
    <s v="LAWRENCE"/>
    <x v="62"/>
    <m/>
    <m/>
    <n v="0"/>
    <m/>
    <s v="SOYBEANS"/>
    <x v="0"/>
    <s v="TOTAL"/>
    <s v="NOT SPECIFIED"/>
    <n v="79300"/>
    <x v="86"/>
  </r>
  <r>
    <s v="SURVEY"/>
    <n v="2019"/>
    <s v="YEAR"/>
    <m/>
    <s v="COUNTY"/>
    <s v="ILLINOIS"/>
    <x v="4"/>
    <s v="EAST SOUTHEAST"/>
    <n v="70"/>
    <s v="LAWRENCE"/>
    <x v="62"/>
    <m/>
    <m/>
    <n v="0"/>
    <m/>
    <s v="SOYBEANS"/>
    <x v="1"/>
    <s v="TOTAL"/>
    <s v="NOT SPECIFIED"/>
    <n v="80000"/>
    <x v="86"/>
  </r>
  <r>
    <s v="SURVEY"/>
    <n v="2019"/>
    <s v="YEAR"/>
    <m/>
    <s v="COUNTY"/>
    <s v="ILLINOIS"/>
    <x v="4"/>
    <s v="EAST SOUTHEAST"/>
    <n v="70"/>
    <s v="MARION"/>
    <x v="37"/>
    <m/>
    <m/>
    <n v="0"/>
    <m/>
    <s v="SOYBEANS"/>
    <x v="0"/>
    <s v="TOTAL"/>
    <s v="NOT SPECIFIED"/>
    <n v="96200"/>
    <x v="87"/>
  </r>
  <r>
    <s v="SURVEY"/>
    <n v="2019"/>
    <s v="YEAR"/>
    <m/>
    <s v="COUNTY"/>
    <s v="ILLINOIS"/>
    <x v="4"/>
    <s v="EAST SOUTHEAST"/>
    <n v="70"/>
    <s v="MARION"/>
    <x v="37"/>
    <m/>
    <m/>
    <n v="0"/>
    <m/>
    <s v="SOYBEANS"/>
    <x v="1"/>
    <s v="TOTAL"/>
    <s v="NOT SPECIFIED"/>
    <n v="96700"/>
    <x v="87"/>
  </r>
  <r>
    <s v="SURVEY"/>
    <n v="2019"/>
    <s v="YEAR"/>
    <m/>
    <s v="COUNTY"/>
    <s v="ILLINOIS"/>
    <x v="4"/>
    <s v="EAST SOUTHEAST"/>
    <n v="70"/>
    <s v="MOULTRIE"/>
    <x v="63"/>
    <m/>
    <m/>
    <n v="0"/>
    <m/>
    <s v="SOYBEANS"/>
    <x v="0"/>
    <s v="TOTAL"/>
    <s v="NOT SPECIFIED"/>
    <n v="81200"/>
    <x v="88"/>
  </r>
  <r>
    <s v="SURVEY"/>
    <n v="2019"/>
    <s v="YEAR"/>
    <m/>
    <s v="COUNTY"/>
    <s v="ILLINOIS"/>
    <x v="4"/>
    <s v="EAST SOUTHEAST"/>
    <n v="70"/>
    <s v="MOULTRIE"/>
    <x v="63"/>
    <m/>
    <m/>
    <n v="0"/>
    <m/>
    <s v="SOYBEANS"/>
    <x v="1"/>
    <s v="TOTAL"/>
    <s v="NOT SPECIFIED"/>
    <n v="81300"/>
    <x v="88"/>
  </r>
  <r>
    <s v="SURVEY"/>
    <n v="2019"/>
    <s v="YEAR"/>
    <m/>
    <s v="COUNTY"/>
    <s v="ILLINOIS"/>
    <x v="4"/>
    <s v="EAST SOUTHEAST"/>
    <n v="70"/>
    <s v="OTHER (COMBINED) COUNTIES"/>
    <x v="1"/>
    <m/>
    <m/>
    <n v="0"/>
    <m/>
    <s v="SOYBEANS"/>
    <x v="0"/>
    <s v="TOTAL"/>
    <s v="NOT SPECIFIED"/>
    <n v="185600"/>
    <x v="67"/>
  </r>
  <r>
    <s v="SURVEY"/>
    <n v="2019"/>
    <s v="YEAR"/>
    <m/>
    <s v="COUNTY"/>
    <s v="ILLINOIS"/>
    <x v="4"/>
    <s v="EAST SOUTHEAST"/>
    <n v="70"/>
    <s v="OTHER (COMBINED) COUNTIES"/>
    <x v="1"/>
    <m/>
    <m/>
    <n v="0"/>
    <m/>
    <s v="SOYBEANS"/>
    <x v="1"/>
    <s v="TOTAL"/>
    <s v="NOT SPECIFIED"/>
    <n v="188000"/>
    <x v="67"/>
  </r>
  <r>
    <s v="SURVEY"/>
    <n v="2019"/>
    <s v="YEAR"/>
    <m/>
    <s v="COUNTY"/>
    <s v="ILLINOIS"/>
    <x v="4"/>
    <s v="EAST SOUTHEAST"/>
    <n v="70"/>
    <s v="SHELBY"/>
    <x v="64"/>
    <m/>
    <m/>
    <n v="0"/>
    <m/>
    <s v="SOYBEANS"/>
    <x v="0"/>
    <s v="TOTAL"/>
    <s v="NOT SPECIFIED"/>
    <n v="175000"/>
    <x v="89"/>
  </r>
  <r>
    <s v="SURVEY"/>
    <n v="2019"/>
    <s v="YEAR"/>
    <m/>
    <s v="COUNTY"/>
    <s v="ILLINOIS"/>
    <x v="4"/>
    <s v="EAST SOUTHEAST"/>
    <n v="70"/>
    <s v="SHELBY"/>
    <x v="64"/>
    <m/>
    <m/>
    <n v="0"/>
    <m/>
    <s v="SOYBEANS"/>
    <x v="1"/>
    <s v="TOTAL"/>
    <s v="NOT SPECIFIED"/>
    <n v="176500"/>
    <x v="89"/>
  </r>
  <r>
    <s v="SURVEY"/>
    <n v="2019"/>
    <s v="YEAR"/>
    <m/>
    <s v="COUNTY"/>
    <s v="ILLINOIS"/>
    <x v="4"/>
    <s v="NORTHEAST"/>
    <n v="20"/>
    <s v="BOONE"/>
    <x v="65"/>
    <m/>
    <m/>
    <n v="0"/>
    <m/>
    <s v="SOYBEANS"/>
    <x v="0"/>
    <s v="TOTAL"/>
    <s v="NOT SPECIFIED"/>
    <n v="41400"/>
    <x v="90"/>
  </r>
  <r>
    <s v="SURVEY"/>
    <n v="2019"/>
    <s v="YEAR"/>
    <m/>
    <s v="COUNTY"/>
    <s v="ILLINOIS"/>
    <x v="4"/>
    <s v="NORTHEAST"/>
    <n v="20"/>
    <s v="BOONE"/>
    <x v="65"/>
    <m/>
    <m/>
    <n v="0"/>
    <m/>
    <s v="SOYBEANS"/>
    <x v="1"/>
    <s v="TOTAL"/>
    <s v="NOT SPECIFIED"/>
    <n v="41600"/>
    <x v="90"/>
  </r>
  <r>
    <s v="SURVEY"/>
    <n v="2019"/>
    <s v="YEAR"/>
    <m/>
    <s v="COUNTY"/>
    <s v="ILLINOIS"/>
    <x v="4"/>
    <s v="NORTHEAST"/>
    <n v="20"/>
    <s v="DE KALB"/>
    <x v="25"/>
    <m/>
    <m/>
    <n v="0"/>
    <m/>
    <s v="SOYBEANS"/>
    <x v="0"/>
    <s v="TOTAL"/>
    <s v="NOT SPECIFIED"/>
    <n v="115400"/>
    <x v="91"/>
  </r>
  <r>
    <s v="SURVEY"/>
    <n v="2019"/>
    <s v="YEAR"/>
    <m/>
    <s v="COUNTY"/>
    <s v="ILLINOIS"/>
    <x v="4"/>
    <s v="NORTHEAST"/>
    <n v="20"/>
    <s v="DE KALB"/>
    <x v="25"/>
    <m/>
    <m/>
    <n v="0"/>
    <m/>
    <s v="SOYBEANS"/>
    <x v="1"/>
    <s v="TOTAL"/>
    <s v="NOT SPECIFIED"/>
    <n v="115500"/>
    <x v="91"/>
  </r>
  <r>
    <s v="SURVEY"/>
    <n v="2019"/>
    <s v="YEAR"/>
    <m/>
    <s v="COUNTY"/>
    <s v="ILLINOIS"/>
    <x v="4"/>
    <s v="NORTHEAST"/>
    <n v="20"/>
    <s v="GRUNDY"/>
    <x v="32"/>
    <m/>
    <m/>
    <n v="0"/>
    <m/>
    <s v="SOYBEANS"/>
    <x v="0"/>
    <s v="TOTAL"/>
    <s v="NOT SPECIFIED"/>
    <n v="81600"/>
    <x v="92"/>
  </r>
  <r>
    <s v="SURVEY"/>
    <n v="2019"/>
    <s v="YEAR"/>
    <m/>
    <s v="COUNTY"/>
    <s v="ILLINOIS"/>
    <x v="4"/>
    <s v="NORTHEAST"/>
    <n v="20"/>
    <s v="GRUNDY"/>
    <x v="32"/>
    <m/>
    <m/>
    <n v="0"/>
    <m/>
    <s v="SOYBEANS"/>
    <x v="1"/>
    <s v="TOTAL"/>
    <s v="NOT SPECIFIED"/>
    <n v="81800"/>
    <x v="92"/>
  </r>
  <r>
    <s v="SURVEY"/>
    <n v="2019"/>
    <s v="YEAR"/>
    <m/>
    <s v="COUNTY"/>
    <s v="ILLINOIS"/>
    <x v="4"/>
    <s v="NORTHEAST"/>
    <n v="20"/>
    <s v="KANE"/>
    <x v="16"/>
    <m/>
    <m/>
    <n v="0"/>
    <m/>
    <s v="SOYBEANS"/>
    <x v="0"/>
    <s v="TOTAL"/>
    <s v="NOT SPECIFIED"/>
    <n v="49700"/>
    <x v="93"/>
  </r>
  <r>
    <s v="SURVEY"/>
    <n v="2019"/>
    <s v="YEAR"/>
    <m/>
    <s v="COUNTY"/>
    <s v="ILLINOIS"/>
    <x v="4"/>
    <s v="NORTHEAST"/>
    <n v="20"/>
    <s v="KANE"/>
    <x v="16"/>
    <m/>
    <m/>
    <n v="0"/>
    <m/>
    <s v="SOYBEANS"/>
    <x v="1"/>
    <s v="TOTAL"/>
    <s v="NOT SPECIFIED"/>
    <n v="49800"/>
    <x v="93"/>
  </r>
  <r>
    <s v="SURVEY"/>
    <n v="2019"/>
    <s v="YEAR"/>
    <m/>
    <s v="COUNTY"/>
    <s v="ILLINOIS"/>
    <x v="4"/>
    <s v="NORTHEAST"/>
    <n v="20"/>
    <s v="KENDALL"/>
    <x v="35"/>
    <m/>
    <m/>
    <n v="0"/>
    <m/>
    <s v="SOYBEANS"/>
    <x v="0"/>
    <s v="TOTAL"/>
    <s v="NOT SPECIFIED"/>
    <n v="50800"/>
    <x v="94"/>
  </r>
  <r>
    <s v="SURVEY"/>
    <n v="2019"/>
    <s v="YEAR"/>
    <m/>
    <s v="COUNTY"/>
    <s v="ILLINOIS"/>
    <x v="4"/>
    <s v="NORTHEAST"/>
    <n v="20"/>
    <s v="KENDALL"/>
    <x v="35"/>
    <m/>
    <m/>
    <n v="0"/>
    <m/>
    <s v="SOYBEANS"/>
    <x v="1"/>
    <s v="TOTAL"/>
    <s v="NOT SPECIFIED"/>
    <n v="51000"/>
    <x v="94"/>
  </r>
  <r>
    <s v="SURVEY"/>
    <n v="2019"/>
    <s v="YEAR"/>
    <m/>
    <s v="COUNTY"/>
    <s v="ILLINOIS"/>
    <x v="4"/>
    <s v="NORTHEAST"/>
    <n v="20"/>
    <s v="LA SALLE"/>
    <x v="66"/>
    <m/>
    <m/>
    <n v="0"/>
    <m/>
    <s v="SOYBEANS"/>
    <x v="0"/>
    <s v="TOTAL"/>
    <s v="NOT SPECIFIED"/>
    <n v="240500"/>
    <x v="95"/>
  </r>
  <r>
    <s v="SURVEY"/>
    <n v="2019"/>
    <s v="YEAR"/>
    <m/>
    <s v="COUNTY"/>
    <s v="ILLINOIS"/>
    <x v="4"/>
    <s v="NORTHEAST"/>
    <n v="20"/>
    <s v="LA SALLE"/>
    <x v="66"/>
    <m/>
    <m/>
    <n v="0"/>
    <m/>
    <s v="SOYBEANS"/>
    <x v="1"/>
    <s v="TOTAL"/>
    <s v="NOT SPECIFIED"/>
    <n v="242000"/>
    <x v="95"/>
  </r>
  <r>
    <s v="SURVEY"/>
    <n v="2019"/>
    <s v="YEAR"/>
    <m/>
    <s v="COUNTY"/>
    <s v="ILLINOIS"/>
    <x v="4"/>
    <s v="NORTHEAST"/>
    <n v="20"/>
    <s v="LAKE"/>
    <x v="67"/>
    <m/>
    <m/>
    <n v="0"/>
    <m/>
    <s v="SOYBEANS"/>
    <x v="0"/>
    <s v="TOTAL"/>
    <s v="NOT SPECIFIED"/>
    <n v="7300"/>
    <x v="96"/>
  </r>
  <r>
    <s v="SURVEY"/>
    <n v="2019"/>
    <s v="YEAR"/>
    <m/>
    <s v="COUNTY"/>
    <s v="ILLINOIS"/>
    <x v="4"/>
    <s v="NORTHEAST"/>
    <n v="20"/>
    <s v="LAKE"/>
    <x v="67"/>
    <m/>
    <m/>
    <n v="0"/>
    <m/>
    <s v="SOYBEANS"/>
    <x v="1"/>
    <s v="TOTAL"/>
    <s v="NOT SPECIFIED"/>
    <n v="7500"/>
    <x v="96"/>
  </r>
  <r>
    <s v="SURVEY"/>
    <n v="2019"/>
    <s v="YEAR"/>
    <m/>
    <s v="COUNTY"/>
    <s v="ILLINOIS"/>
    <x v="4"/>
    <s v="NORTHEAST"/>
    <n v="20"/>
    <s v="OTHER (COMBINED) COUNTIES"/>
    <x v="1"/>
    <m/>
    <m/>
    <n v="0"/>
    <m/>
    <s v="SOYBEANS"/>
    <x v="0"/>
    <s v="TOTAL"/>
    <s v="NOT SPECIFIED"/>
    <n v="53600"/>
    <x v="67"/>
  </r>
  <r>
    <s v="SURVEY"/>
    <n v="2019"/>
    <s v="YEAR"/>
    <m/>
    <s v="COUNTY"/>
    <s v="ILLINOIS"/>
    <x v="4"/>
    <s v="NORTHEAST"/>
    <n v="20"/>
    <s v="OTHER (COMBINED) COUNTIES"/>
    <x v="1"/>
    <m/>
    <m/>
    <n v="0"/>
    <m/>
    <s v="SOYBEANS"/>
    <x v="1"/>
    <s v="TOTAL"/>
    <s v="NOT SPECIFIED"/>
    <n v="53800"/>
    <x v="67"/>
  </r>
  <r>
    <s v="SURVEY"/>
    <n v="2019"/>
    <s v="YEAR"/>
    <m/>
    <s v="COUNTY"/>
    <s v="ILLINOIS"/>
    <x v="4"/>
    <s v="NORTHEAST"/>
    <n v="20"/>
    <s v="WILL"/>
    <x v="68"/>
    <m/>
    <m/>
    <n v="0"/>
    <m/>
    <s v="SOYBEANS"/>
    <x v="0"/>
    <s v="TOTAL"/>
    <s v="NOT SPECIFIED"/>
    <n v="92700"/>
    <x v="97"/>
  </r>
  <r>
    <s v="SURVEY"/>
    <n v="2019"/>
    <s v="YEAR"/>
    <m/>
    <s v="COUNTY"/>
    <s v="ILLINOIS"/>
    <x v="4"/>
    <s v="NORTHEAST"/>
    <n v="20"/>
    <s v="WILL"/>
    <x v="68"/>
    <m/>
    <m/>
    <n v="0"/>
    <m/>
    <s v="SOYBEANS"/>
    <x v="1"/>
    <s v="TOTAL"/>
    <s v="NOT SPECIFIED"/>
    <n v="93000"/>
    <x v="97"/>
  </r>
  <r>
    <s v="SURVEY"/>
    <n v="2019"/>
    <s v="YEAR"/>
    <m/>
    <s v="COUNTY"/>
    <s v="ILLINOIS"/>
    <x v="4"/>
    <s v="NORTHWEST"/>
    <n v="10"/>
    <s v="BUREAU"/>
    <x v="69"/>
    <m/>
    <m/>
    <n v="0"/>
    <m/>
    <s v="SOYBEANS"/>
    <x v="0"/>
    <s v="TOTAL"/>
    <s v="NOT SPECIFIED"/>
    <n v="140500"/>
    <x v="98"/>
  </r>
  <r>
    <s v="SURVEY"/>
    <n v="2019"/>
    <s v="YEAR"/>
    <m/>
    <s v="COUNTY"/>
    <s v="ILLINOIS"/>
    <x v="4"/>
    <s v="NORTHWEST"/>
    <n v="10"/>
    <s v="BUREAU"/>
    <x v="69"/>
    <m/>
    <m/>
    <n v="0"/>
    <m/>
    <s v="SOYBEANS"/>
    <x v="1"/>
    <s v="TOTAL"/>
    <s v="NOT SPECIFIED"/>
    <n v="141000"/>
    <x v="98"/>
  </r>
  <r>
    <s v="SURVEY"/>
    <n v="2019"/>
    <s v="YEAR"/>
    <m/>
    <s v="COUNTY"/>
    <s v="ILLINOIS"/>
    <x v="4"/>
    <s v="NORTHWEST"/>
    <n v="10"/>
    <s v="CARROLL"/>
    <x v="47"/>
    <m/>
    <m/>
    <n v="0"/>
    <m/>
    <s v="SOYBEANS"/>
    <x v="0"/>
    <s v="TOTAL"/>
    <s v="NOT SPECIFIED"/>
    <n v="38700"/>
    <x v="99"/>
  </r>
  <r>
    <s v="SURVEY"/>
    <n v="2019"/>
    <s v="YEAR"/>
    <m/>
    <s v="COUNTY"/>
    <s v="ILLINOIS"/>
    <x v="4"/>
    <s v="NORTHWEST"/>
    <n v="10"/>
    <s v="CARROLL"/>
    <x v="47"/>
    <m/>
    <m/>
    <n v="0"/>
    <m/>
    <s v="SOYBEANS"/>
    <x v="1"/>
    <s v="TOTAL"/>
    <s v="NOT SPECIFIED"/>
    <n v="39000"/>
    <x v="99"/>
  </r>
  <r>
    <s v="SURVEY"/>
    <n v="2019"/>
    <s v="YEAR"/>
    <m/>
    <s v="COUNTY"/>
    <s v="ILLINOIS"/>
    <x v="4"/>
    <s v="NORTHWEST"/>
    <n v="10"/>
    <s v="HENRY"/>
    <x v="70"/>
    <m/>
    <m/>
    <n v="0"/>
    <m/>
    <s v="SOYBEANS"/>
    <x v="0"/>
    <s v="TOTAL"/>
    <s v="NOT SPECIFIED"/>
    <n v="149500"/>
    <x v="100"/>
  </r>
  <r>
    <s v="SURVEY"/>
    <n v="2019"/>
    <s v="YEAR"/>
    <m/>
    <s v="COUNTY"/>
    <s v="ILLINOIS"/>
    <x v="4"/>
    <s v="NORTHWEST"/>
    <n v="10"/>
    <s v="HENRY"/>
    <x v="70"/>
    <m/>
    <m/>
    <n v="0"/>
    <m/>
    <s v="SOYBEANS"/>
    <x v="1"/>
    <s v="TOTAL"/>
    <s v="NOT SPECIFIED"/>
    <n v="150000"/>
    <x v="100"/>
  </r>
  <r>
    <s v="SURVEY"/>
    <n v="2019"/>
    <s v="YEAR"/>
    <m/>
    <s v="COUNTY"/>
    <s v="ILLINOIS"/>
    <x v="4"/>
    <s v="NORTHWEST"/>
    <n v="10"/>
    <s v="JO DAVIESS"/>
    <x v="26"/>
    <m/>
    <m/>
    <n v="0"/>
    <m/>
    <s v="SOYBEANS"/>
    <x v="0"/>
    <s v="TOTAL"/>
    <s v="NOT SPECIFIED"/>
    <n v="39500"/>
    <x v="101"/>
  </r>
  <r>
    <s v="SURVEY"/>
    <n v="2019"/>
    <s v="YEAR"/>
    <m/>
    <s v="COUNTY"/>
    <s v="ILLINOIS"/>
    <x v="4"/>
    <s v="NORTHWEST"/>
    <n v="10"/>
    <s v="JO DAVIESS"/>
    <x v="26"/>
    <m/>
    <m/>
    <n v="0"/>
    <m/>
    <s v="SOYBEANS"/>
    <x v="1"/>
    <s v="TOTAL"/>
    <s v="NOT SPECIFIED"/>
    <n v="39600"/>
    <x v="101"/>
  </r>
  <r>
    <s v="SURVEY"/>
    <n v="2019"/>
    <s v="YEAR"/>
    <m/>
    <s v="COUNTY"/>
    <s v="ILLINOIS"/>
    <x v="4"/>
    <s v="NORTHWEST"/>
    <n v="10"/>
    <s v="LEE"/>
    <x v="17"/>
    <m/>
    <m/>
    <n v="0"/>
    <m/>
    <s v="SOYBEANS"/>
    <x v="0"/>
    <s v="TOTAL"/>
    <s v="NOT SPECIFIED"/>
    <n v="122500"/>
    <x v="102"/>
  </r>
  <r>
    <s v="SURVEY"/>
    <n v="2019"/>
    <s v="YEAR"/>
    <m/>
    <s v="COUNTY"/>
    <s v="ILLINOIS"/>
    <x v="4"/>
    <s v="NORTHWEST"/>
    <n v="10"/>
    <s v="LEE"/>
    <x v="17"/>
    <m/>
    <m/>
    <n v="0"/>
    <m/>
    <s v="SOYBEANS"/>
    <x v="1"/>
    <s v="TOTAL"/>
    <s v="NOT SPECIFIED"/>
    <n v="126500"/>
    <x v="102"/>
  </r>
  <r>
    <s v="SURVEY"/>
    <n v="2019"/>
    <s v="YEAR"/>
    <m/>
    <s v="COUNTY"/>
    <s v="ILLINOIS"/>
    <x v="4"/>
    <s v="NORTHWEST"/>
    <n v="10"/>
    <s v="MERCER"/>
    <x v="71"/>
    <m/>
    <m/>
    <n v="0"/>
    <m/>
    <s v="SOYBEANS"/>
    <x v="0"/>
    <s v="TOTAL"/>
    <s v="NOT SPECIFIED"/>
    <n v="98700"/>
    <x v="103"/>
  </r>
  <r>
    <s v="SURVEY"/>
    <n v="2019"/>
    <s v="YEAR"/>
    <m/>
    <s v="COUNTY"/>
    <s v="ILLINOIS"/>
    <x v="4"/>
    <s v="NORTHWEST"/>
    <n v="10"/>
    <s v="MERCER"/>
    <x v="71"/>
    <m/>
    <m/>
    <n v="0"/>
    <m/>
    <s v="SOYBEANS"/>
    <x v="1"/>
    <s v="TOTAL"/>
    <s v="NOT SPECIFIED"/>
    <n v="99700"/>
    <x v="103"/>
  </r>
  <r>
    <s v="SURVEY"/>
    <n v="2019"/>
    <s v="YEAR"/>
    <m/>
    <s v="COUNTY"/>
    <s v="ILLINOIS"/>
    <x v="4"/>
    <s v="NORTHWEST"/>
    <n v="10"/>
    <s v="OGLE"/>
    <x v="72"/>
    <m/>
    <m/>
    <n v="0"/>
    <m/>
    <s v="SOYBEANS"/>
    <x v="0"/>
    <s v="TOTAL"/>
    <s v="NOT SPECIFIED"/>
    <n v="98600"/>
    <x v="104"/>
  </r>
  <r>
    <s v="SURVEY"/>
    <n v="2019"/>
    <s v="YEAR"/>
    <m/>
    <s v="COUNTY"/>
    <s v="ILLINOIS"/>
    <x v="4"/>
    <s v="NORTHWEST"/>
    <n v="10"/>
    <s v="OGLE"/>
    <x v="72"/>
    <m/>
    <m/>
    <n v="0"/>
    <m/>
    <s v="SOYBEANS"/>
    <x v="1"/>
    <s v="TOTAL"/>
    <s v="NOT SPECIFIED"/>
    <n v="99500"/>
    <x v="104"/>
  </r>
  <r>
    <s v="SURVEY"/>
    <n v="2019"/>
    <s v="YEAR"/>
    <m/>
    <s v="COUNTY"/>
    <s v="ILLINOIS"/>
    <x v="4"/>
    <s v="NORTHWEST"/>
    <n v="10"/>
    <s v="OTHER (COMBINED) COUNTIES"/>
    <x v="1"/>
    <m/>
    <m/>
    <n v="0"/>
    <m/>
    <s v="SOYBEANS"/>
    <x v="0"/>
    <s v="TOTAL"/>
    <s v="NOT SPECIFIED"/>
    <n v="140400"/>
    <x v="67"/>
  </r>
  <r>
    <s v="SURVEY"/>
    <n v="2019"/>
    <s v="YEAR"/>
    <m/>
    <s v="COUNTY"/>
    <s v="ILLINOIS"/>
    <x v="4"/>
    <s v="NORTHWEST"/>
    <n v="10"/>
    <s v="OTHER (COMBINED) COUNTIES"/>
    <x v="1"/>
    <m/>
    <m/>
    <n v="0"/>
    <m/>
    <s v="SOYBEANS"/>
    <x v="1"/>
    <s v="TOTAL"/>
    <s v="NOT SPECIFIED"/>
    <n v="141700"/>
    <x v="67"/>
  </r>
  <r>
    <s v="SURVEY"/>
    <n v="2019"/>
    <s v="YEAR"/>
    <m/>
    <s v="COUNTY"/>
    <s v="ILLINOIS"/>
    <x v="4"/>
    <s v="NORTHWEST"/>
    <n v="10"/>
    <s v="STEPHENSON"/>
    <x v="73"/>
    <m/>
    <m/>
    <n v="0"/>
    <m/>
    <s v="SOYBEANS"/>
    <x v="0"/>
    <s v="TOTAL"/>
    <s v="NOT SPECIFIED"/>
    <n v="69900"/>
    <x v="105"/>
  </r>
  <r>
    <s v="SURVEY"/>
    <n v="2019"/>
    <s v="YEAR"/>
    <m/>
    <s v="COUNTY"/>
    <s v="ILLINOIS"/>
    <x v="4"/>
    <s v="NORTHWEST"/>
    <n v="10"/>
    <s v="STEPHENSON"/>
    <x v="73"/>
    <m/>
    <m/>
    <n v="0"/>
    <m/>
    <s v="SOYBEANS"/>
    <x v="1"/>
    <s v="TOTAL"/>
    <s v="NOT SPECIFIED"/>
    <n v="72000"/>
    <x v="105"/>
  </r>
  <r>
    <s v="SURVEY"/>
    <n v="2019"/>
    <s v="YEAR"/>
    <m/>
    <s v="COUNTY"/>
    <s v="ILLINOIS"/>
    <x v="4"/>
    <s v="NORTHWEST"/>
    <n v="10"/>
    <s v="WINNEBAGO"/>
    <x v="74"/>
    <m/>
    <m/>
    <n v="0"/>
    <m/>
    <s v="SOYBEANS"/>
    <x v="0"/>
    <s v="TOTAL"/>
    <s v="NOT SPECIFIED"/>
    <n v="47700"/>
    <x v="106"/>
  </r>
  <r>
    <s v="SURVEY"/>
    <n v="2019"/>
    <s v="YEAR"/>
    <m/>
    <s v="COUNTY"/>
    <s v="ILLINOIS"/>
    <x v="4"/>
    <s v="NORTHWEST"/>
    <n v="10"/>
    <s v="WINNEBAGO"/>
    <x v="74"/>
    <m/>
    <m/>
    <n v="0"/>
    <m/>
    <s v="SOYBEANS"/>
    <x v="1"/>
    <s v="TOTAL"/>
    <s v="NOT SPECIFIED"/>
    <n v="48000"/>
    <x v="106"/>
  </r>
  <r>
    <s v="SURVEY"/>
    <n v="2019"/>
    <s v="YEAR"/>
    <m/>
    <s v="COUNTY"/>
    <s v="ILLINOIS"/>
    <x v="4"/>
    <s v="SOUTHEAST"/>
    <n v="90"/>
    <s v="FRANKLIN"/>
    <x v="8"/>
    <m/>
    <m/>
    <n v="0"/>
    <m/>
    <s v="SOYBEANS"/>
    <x v="0"/>
    <s v="TOTAL"/>
    <s v="NOT SPECIFIED"/>
    <n v="79800"/>
    <x v="107"/>
  </r>
  <r>
    <s v="SURVEY"/>
    <n v="2019"/>
    <s v="YEAR"/>
    <m/>
    <s v="COUNTY"/>
    <s v="ILLINOIS"/>
    <x v="4"/>
    <s v="SOUTHEAST"/>
    <n v="90"/>
    <s v="FRANKLIN"/>
    <x v="8"/>
    <m/>
    <m/>
    <n v="0"/>
    <m/>
    <s v="SOYBEANS"/>
    <x v="1"/>
    <s v="TOTAL"/>
    <s v="NOT SPECIFIED"/>
    <n v="80000"/>
    <x v="107"/>
  </r>
  <r>
    <s v="SURVEY"/>
    <n v="2019"/>
    <s v="YEAR"/>
    <m/>
    <s v="COUNTY"/>
    <s v="ILLINOIS"/>
    <x v="4"/>
    <s v="SOUTHEAST"/>
    <n v="90"/>
    <s v="GALLATIN"/>
    <x v="12"/>
    <m/>
    <m/>
    <n v="0"/>
    <m/>
    <s v="SOYBEANS"/>
    <x v="0"/>
    <s v="TOTAL"/>
    <s v="NOT SPECIFIED"/>
    <n v="63200"/>
    <x v="108"/>
  </r>
  <r>
    <s v="SURVEY"/>
    <n v="2019"/>
    <s v="YEAR"/>
    <m/>
    <s v="COUNTY"/>
    <s v="ILLINOIS"/>
    <x v="4"/>
    <s v="SOUTHEAST"/>
    <n v="90"/>
    <s v="GALLATIN"/>
    <x v="12"/>
    <m/>
    <m/>
    <n v="0"/>
    <m/>
    <s v="SOYBEANS"/>
    <x v="1"/>
    <s v="TOTAL"/>
    <s v="NOT SPECIFIED"/>
    <n v="69700"/>
    <x v="108"/>
  </r>
  <r>
    <s v="SURVEY"/>
    <n v="2019"/>
    <s v="YEAR"/>
    <m/>
    <s v="COUNTY"/>
    <s v="ILLINOIS"/>
    <x v="4"/>
    <s v="SOUTHEAST"/>
    <n v="90"/>
    <s v="HARDIN"/>
    <x v="21"/>
    <m/>
    <m/>
    <n v="0"/>
    <m/>
    <s v="SOYBEANS"/>
    <x v="0"/>
    <s v="TOTAL"/>
    <s v="NOT SPECIFIED"/>
    <n v="3300"/>
    <x v="109"/>
  </r>
  <r>
    <s v="SURVEY"/>
    <n v="2019"/>
    <s v="YEAR"/>
    <m/>
    <s v="COUNTY"/>
    <s v="ILLINOIS"/>
    <x v="4"/>
    <s v="SOUTHEAST"/>
    <n v="90"/>
    <s v="HARDIN"/>
    <x v="21"/>
    <m/>
    <m/>
    <n v="0"/>
    <m/>
    <s v="SOYBEANS"/>
    <x v="1"/>
    <s v="TOTAL"/>
    <s v="NOT SPECIFIED"/>
    <n v="3700"/>
    <x v="109"/>
  </r>
  <r>
    <s v="SURVEY"/>
    <n v="2019"/>
    <s v="YEAR"/>
    <m/>
    <s v="COUNTY"/>
    <s v="ILLINOIS"/>
    <x v="4"/>
    <s v="SOUTHEAST"/>
    <n v="90"/>
    <s v="JEFFERSON"/>
    <x v="42"/>
    <m/>
    <m/>
    <n v="0"/>
    <m/>
    <s v="SOYBEANS"/>
    <x v="0"/>
    <s v="TOTAL"/>
    <s v="NOT SPECIFIED"/>
    <n v="100500"/>
    <x v="110"/>
  </r>
  <r>
    <s v="SURVEY"/>
    <n v="2019"/>
    <s v="YEAR"/>
    <m/>
    <s v="COUNTY"/>
    <s v="ILLINOIS"/>
    <x v="4"/>
    <s v="SOUTHEAST"/>
    <n v="90"/>
    <s v="JEFFERSON"/>
    <x v="42"/>
    <m/>
    <m/>
    <n v="0"/>
    <m/>
    <s v="SOYBEANS"/>
    <x v="1"/>
    <s v="TOTAL"/>
    <s v="NOT SPECIFIED"/>
    <n v="101000"/>
    <x v="110"/>
  </r>
  <r>
    <s v="SURVEY"/>
    <n v="2019"/>
    <s v="YEAR"/>
    <m/>
    <s v="COUNTY"/>
    <s v="ILLINOIS"/>
    <x v="4"/>
    <s v="SOUTHEAST"/>
    <n v="90"/>
    <s v="MASSAC"/>
    <x v="20"/>
    <m/>
    <m/>
    <n v="0"/>
    <m/>
    <s v="SOYBEANS"/>
    <x v="0"/>
    <s v="TOTAL"/>
    <s v="NOT SPECIFIED"/>
    <n v="30000"/>
    <x v="111"/>
  </r>
  <r>
    <s v="SURVEY"/>
    <n v="2019"/>
    <s v="YEAR"/>
    <m/>
    <s v="COUNTY"/>
    <s v="ILLINOIS"/>
    <x v="4"/>
    <s v="SOUTHEAST"/>
    <n v="90"/>
    <s v="MASSAC"/>
    <x v="20"/>
    <m/>
    <m/>
    <n v="0"/>
    <m/>
    <s v="SOYBEANS"/>
    <x v="1"/>
    <s v="TOTAL"/>
    <s v="NOT SPECIFIED"/>
    <n v="31400"/>
    <x v="111"/>
  </r>
  <r>
    <s v="SURVEY"/>
    <n v="2019"/>
    <s v="YEAR"/>
    <m/>
    <s v="COUNTY"/>
    <s v="ILLINOIS"/>
    <x v="4"/>
    <s v="SOUTHEAST"/>
    <n v="90"/>
    <s v="OTHER (COMBINED) COUNTIES"/>
    <x v="1"/>
    <m/>
    <m/>
    <n v="0"/>
    <m/>
    <s v="SOYBEANS"/>
    <x v="0"/>
    <s v="TOTAL"/>
    <s v="NOT SPECIFIED"/>
    <n v="246300"/>
    <x v="67"/>
  </r>
  <r>
    <s v="SURVEY"/>
    <n v="2019"/>
    <s v="YEAR"/>
    <m/>
    <s v="COUNTY"/>
    <s v="ILLINOIS"/>
    <x v="4"/>
    <s v="SOUTHEAST"/>
    <n v="90"/>
    <s v="OTHER (COMBINED) COUNTIES"/>
    <x v="1"/>
    <m/>
    <m/>
    <n v="0"/>
    <m/>
    <s v="SOYBEANS"/>
    <x v="1"/>
    <s v="TOTAL"/>
    <s v="NOT SPECIFIED"/>
    <n v="249200"/>
    <x v="67"/>
  </r>
  <r>
    <s v="SURVEY"/>
    <n v="2019"/>
    <s v="YEAR"/>
    <m/>
    <s v="COUNTY"/>
    <s v="ILLINOIS"/>
    <x v="4"/>
    <s v="SOUTHEAST"/>
    <n v="90"/>
    <s v="WAYNE"/>
    <x v="75"/>
    <m/>
    <m/>
    <n v="0"/>
    <m/>
    <s v="SOYBEANS"/>
    <x v="0"/>
    <s v="TOTAL"/>
    <s v="NOT SPECIFIED"/>
    <n v="155400"/>
    <x v="112"/>
  </r>
  <r>
    <s v="SURVEY"/>
    <n v="2019"/>
    <s v="YEAR"/>
    <m/>
    <s v="COUNTY"/>
    <s v="ILLINOIS"/>
    <x v="4"/>
    <s v="SOUTHEAST"/>
    <n v="90"/>
    <s v="WAYNE"/>
    <x v="75"/>
    <m/>
    <m/>
    <n v="0"/>
    <m/>
    <s v="SOYBEANS"/>
    <x v="1"/>
    <s v="TOTAL"/>
    <s v="NOT SPECIFIED"/>
    <n v="159500"/>
    <x v="112"/>
  </r>
  <r>
    <s v="SURVEY"/>
    <n v="2019"/>
    <s v="YEAR"/>
    <m/>
    <s v="COUNTY"/>
    <s v="ILLINOIS"/>
    <x v="4"/>
    <s v="SOUTHEAST"/>
    <n v="90"/>
    <s v="WHITE"/>
    <x v="49"/>
    <m/>
    <m/>
    <n v="0"/>
    <m/>
    <s v="SOYBEANS"/>
    <x v="0"/>
    <s v="TOTAL"/>
    <s v="NOT SPECIFIED"/>
    <n v="101500"/>
    <x v="113"/>
  </r>
  <r>
    <s v="SURVEY"/>
    <n v="2019"/>
    <s v="YEAR"/>
    <m/>
    <s v="COUNTY"/>
    <s v="ILLINOIS"/>
    <x v="4"/>
    <s v="SOUTHEAST"/>
    <n v="90"/>
    <s v="WHITE"/>
    <x v="49"/>
    <m/>
    <m/>
    <n v="0"/>
    <m/>
    <s v="SOYBEANS"/>
    <x v="1"/>
    <s v="TOTAL"/>
    <s v="NOT SPECIFIED"/>
    <n v="103500"/>
    <x v="113"/>
  </r>
  <r>
    <s v="SURVEY"/>
    <n v="2019"/>
    <s v="YEAR"/>
    <m/>
    <s v="COUNTY"/>
    <s v="ILLINOIS"/>
    <x v="4"/>
    <s v="SOUTHWEST"/>
    <n v="80"/>
    <s v="CLINTON"/>
    <x v="48"/>
    <m/>
    <m/>
    <n v="0"/>
    <m/>
    <s v="SOYBEANS"/>
    <x v="0"/>
    <s v="TOTAL"/>
    <s v="NOT SPECIFIED"/>
    <n v="108600"/>
    <x v="114"/>
  </r>
  <r>
    <s v="SURVEY"/>
    <n v="2019"/>
    <s v="YEAR"/>
    <m/>
    <s v="COUNTY"/>
    <s v="ILLINOIS"/>
    <x v="4"/>
    <s v="SOUTHWEST"/>
    <n v="80"/>
    <s v="CLINTON"/>
    <x v="48"/>
    <m/>
    <m/>
    <n v="0"/>
    <m/>
    <s v="SOYBEANS"/>
    <x v="1"/>
    <s v="TOTAL"/>
    <s v="NOT SPECIFIED"/>
    <n v="110000"/>
    <x v="114"/>
  </r>
  <r>
    <s v="SURVEY"/>
    <n v="2019"/>
    <s v="YEAR"/>
    <m/>
    <s v="COUNTY"/>
    <s v="ILLINOIS"/>
    <x v="4"/>
    <s v="SOUTHWEST"/>
    <n v="80"/>
    <s v="JACKSON"/>
    <x v="13"/>
    <m/>
    <m/>
    <n v="0"/>
    <m/>
    <s v="SOYBEANS"/>
    <x v="0"/>
    <s v="TOTAL"/>
    <s v="NOT SPECIFIED"/>
    <n v="68900"/>
    <x v="115"/>
  </r>
  <r>
    <s v="SURVEY"/>
    <n v="2019"/>
    <s v="YEAR"/>
    <m/>
    <s v="COUNTY"/>
    <s v="ILLINOIS"/>
    <x v="4"/>
    <s v="SOUTHWEST"/>
    <n v="80"/>
    <s v="JACKSON"/>
    <x v="13"/>
    <m/>
    <m/>
    <n v="0"/>
    <m/>
    <s v="SOYBEANS"/>
    <x v="1"/>
    <s v="TOTAL"/>
    <s v="NOT SPECIFIED"/>
    <n v="69500"/>
    <x v="115"/>
  </r>
  <r>
    <s v="SURVEY"/>
    <n v="2019"/>
    <s v="YEAR"/>
    <m/>
    <s v="COUNTY"/>
    <s v="ILLINOIS"/>
    <x v="4"/>
    <s v="SOUTHWEST"/>
    <n v="80"/>
    <s v="MONROE"/>
    <x v="76"/>
    <m/>
    <m/>
    <n v="0"/>
    <m/>
    <s v="SOYBEANS"/>
    <x v="0"/>
    <s v="TOTAL"/>
    <s v="NOT SPECIFIED"/>
    <n v="66400"/>
    <x v="116"/>
  </r>
  <r>
    <s v="SURVEY"/>
    <n v="2019"/>
    <s v="YEAR"/>
    <m/>
    <s v="COUNTY"/>
    <s v="ILLINOIS"/>
    <x v="4"/>
    <s v="SOUTHWEST"/>
    <n v="80"/>
    <s v="MONROE"/>
    <x v="76"/>
    <m/>
    <m/>
    <n v="0"/>
    <m/>
    <s v="SOYBEANS"/>
    <x v="1"/>
    <s v="TOTAL"/>
    <s v="NOT SPECIFIED"/>
    <n v="66500"/>
    <x v="116"/>
  </r>
  <r>
    <s v="SURVEY"/>
    <n v="2019"/>
    <s v="YEAR"/>
    <m/>
    <s v="COUNTY"/>
    <s v="ILLINOIS"/>
    <x v="4"/>
    <s v="SOUTHWEST"/>
    <n v="80"/>
    <s v="OTHER (COMBINED) COUNTIES"/>
    <x v="1"/>
    <m/>
    <m/>
    <n v="0"/>
    <m/>
    <s v="SOYBEANS"/>
    <x v="0"/>
    <s v="TOTAL"/>
    <s v="NOT SPECIFIED"/>
    <n v="62000"/>
    <x v="67"/>
  </r>
  <r>
    <s v="SURVEY"/>
    <n v="2019"/>
    <s v="YEAR"/>
    <m/>
    <s v="COUNTY"/>
    <s v="ILLINOIS"/>
    <x v="4"/>
    <s v="SOUTHWEST"/>
    <n v="80"/>
    <s v="OTHER (COMBINED) COUNTIES"/>
    <x v="1"/>
    <m/>
    <m/>
    <n v="0"/>
    <m/>
    <s v="SOYBEANS"/>
    <x v="1"/>
    <s v="TOTAL"/>
    <s v="NOT SPECIFIED"/>
    <n v="63800"/>
    <x v="67"/>
  </r>
  <r>
    <s v="SURVEY"/>
    <n v="2019"/>
    <s v="YEAR"/>
    <m/>
    <s v="COUNTY"/>
    <s v="ILLINOIS"/>
    <x v="4"/>
    <s v="SOUTHWEST"/>
    <n v="80"/>
    <s v="PERRY"/>
    <x v="38"/>
    <m/>
    <m/>
    <n v="0"/>
    <m/>
    <s v="SOYBEANS"/>
    <x v="0"/>
    <s v="TOTAL"/>
    <s v="NOT SPECIFIED"/>
    <n v="95000"/>
    <x v="117"/>
  </r>
  <r>
    <s v="SURVEY"/>
    <n v="2019"/>
    <s v="YEAR"/>
    <m/>
    <s v="COUNTY"/>
    <s v="ILLINOIS"/>
    <x v="4"/>
    <s v="SOUTHWEST"/>
    <n v="80"/>
    <s v="PERRY"/>
    <x v="38"/>
    <m/>
    <m/>
    <n v="0"/>
    <m/>
    <s v="SOYBEANS"/>
    <x v="1"/>
    <s v="TOTAL"/>
    <s v="NOT SPECIFIED"/>
    <n v="95100"/>
    <x v="117"/>
  </r>
  <r>
    <s v="SURVEY"/>
    <n v="2019"/>
    <s v="YEAR"/>
    <m/>
    <s v="COUNTY"/>
    <s v="ILLINOIS"/>
    <x v="4"/>
    <s v="SOUTHWEST"/>
    <n v="80"/>
    <s v="PULASKI"/>
    <x v="77"/>
    <m/>
    <m/>
    <n v="0"/>
    <m/>
    <s v="SOYBEANS"/>
    <x v="0"/>
    <s v="TOTAL"/>
    <s v="NOT SPECIFIED"/>
    <n v="37500"/>
    <x v="118"/>
  </r>
  <r>
    <s v="SURVEY"/>
    <n v="2019"/>
    <s v="YEAR"/>
    <m/>
    <s v="COUNTY"/>
    <s v="ILLINOIS"/>
    <x v="4"/>
    <s v="SOUTHWEST"/>
    <n v="80"/>
    <s v="PULASKI"/>
    <x v="77"/>
    <m/>
    <m/>
    <n v="0"/>
    <m/>
    <s v="SOYBEANS"/>
    <x v="1"/>
    <s v="TOTAL"/>
    <s v="NOT SPECIFIED"/>
    <n v="37800"/>
    <x v="118"/>
  </r>
  <r>
    <s v="SURVEY"/>
    <n v="2019"/>
    <s v="YEAR"/>
    <m/>
    <s v="COUNTY"/>
    <s v="ILLINOIS"/>
    <x v="4"/>
    <s v="SOUTHWEST"/>
    <n v="80"/>
    <s v="RANDOLPH"/>
    <x v="78"/>
    <m/>
    <m/>
    <n v="0"/>
    <m/>
    <s v="SOYBEANS"/>
    <x v="0"/>
    <s v="TOTAL"/>
    <s v="NOT SPECIFIED"/>
    <n v="96000"/>
    <x v="119"/>
  </r>
  <r>
    <s v="SURVEY"/>
    <n v="2019"/>
    <s v="YEAR"/>
    <m/>
    <s v="COUNTY"/>
    <s v="ILLINOIS"/>
    <x v="4"/>
    <s v="SOUTHWEST"/>
    <n v="80"/>
    <s v="RANDOLPH"/>
    <x v="78"/>
    <m/>
    <m/>
    <n v="0"/>
    <m/>
    <s v="SOYBEANS"/>
    <x v="1"/>
    <s v="TOTAL"/>
    <s v="NOT SPECIFIED"/>
    <n v="96800"/>
    <x v="119"/>
  </r>
  <r>
    <s v="SURVEY"/>
    <n v="2019"/>
    <s v="YEAR"/>
    <m/>
    <s v="COUNTY"/>
    <s v="ILLINOIS"/>
    <x v="4"/>
    <s v="SOUTHWEST"/>
    <n v="80"/>
    <s v="ST CLAIR"/>
    <x v="45"/>
    <m/>
    <m/>
    <n v="0"/>
    <m/>
    <s v="SOYBEANS"/>
    <x v="0"/>
    <s v="TOTAL"/>
    <s v="NOT SPECIFIED"/>
    <n v="111800"/>
    <x v="120"/>
  </r>
  <r>
    <s v="SURVEY"/>
    <n v="2019"/>
    <s v="YEAR"/>
    <m/>
    <s v="COUNTY"/>
    <s v="ILLINOIS"/>
    <x v="4"/>
    <s v="SOUTHWEST"/>
    <n v="80"/>
    <s v="ST CLAIR"/>
    <x v="45"/>
    <m/>
    <m/>
    <n v="0"/>
    <m/>
    <s v="SOYBEANS"/>
    <x v="1"/>
    <s v="TOTAL"/>
    <s v="NOT SPECIFIED"/>
    <n v="112000"/>
    <x v="120"/>
  </r>
  <r>
    <s v="SURVEY"/>
    <n v="2019"/>
    <s v="YEAR"/>
    <m/>
    <s v="COUNTY"/>
    <s v="ILLINOIS"/>
    <x v="4"/>
    <s v="SOUTHWEST"/>
    <n v="80"/>
    <s v="UNION"/>
    <x v="79"/>
    <m/>
    <m/>
    <n v="0"/>
    <m/>
    <s v="SOYBEANS"/>
    <x v="0"/>
    <s v="TOTAL"/>
    <s v="NOT SPECIFIED"/>
    <n v="21800"/>
    <x v="121"/>
  </r>
  <r>
    <s v="SURVEY"/>
    <n v="2019"/>
    <s v="YEAR"/>
    <m/>
    <s v="COUNTY"/>
    <s v="ILLINOIS"/>
    <x v="4"/>
    <s v="SOUTHWEST"/>
    <n v="80"/>
    <s v="UNION"/>
    <x v="79"/>
    <m/>
    <m/>
    <n v="0"/>
    <m/>
    <s v="SOYBEANS"/>
    <x v="1"/>
    <s v="TOTAL"/>
    <s v="NOT SPECIFIED"/>
    <n v="22000"/>
    <x v="121"/>
  </r>
  <r>
    <s v="SURVEY"/>
    <n v="2019"/>
    <s v="YEAR"/>
    <m/>
    <s v="COUNTY"/>
    <s v="ILLINOIS"/>
    <x v="4"/>
    <s v="SOUTHWEST"/>
    <n v="80"/>
    <s v="WASHINGTON"/>
    <x v="80"/>
    <m/>
    <m/>
    <n v="0"/>
    <m/>
    <s v="SOYBEANS"/>
    <x v="0"/>
    <s v="TOTAL"/>
    <s v="NOT SPECIFIED"/>
    <n v="158000"/>
    <x v="122"/>
  </r>
  <r>
    <s v="SURVEY"/>
    <n v="2019"/>
    <s v="YEAR"/>
    <m/>
    <s v="COUNTY"/>
    <s v="ILLINOIS"/>
    <x v="4"/>
    <s v="SOUTHWEST"/>
    <n v="80"/>
    <s v="WASHINGTON"/>
    <x v="80"/>
    <m/>
    <m/>
    <n v="0"/>
    <m/>
    <s v="SOYBEANS"/>
    <x v="1"/>
    <s v="TOTAL"/>
    <s v="NOT SPECIFIED"/>
    <n v="158500"/>
    <x v="122"/>
  </r>
  <r>
    <s v="SURVEY"/>
    <n v="2019"/>
    <s v="YEAR"/>
    <m/>
    <s v="COUNTY"/>
    <s v="ILLINOIS"/>
    <x v="4"/>
    <s v="WEST"/>
    <n v="30"/>
    <s v="ADAMS"/>
    <x v="23"/>
    <m/>
    <m/>
    <n v="0"/>
    <m/>
    <s v="SOYBEANS"/>
    <x v="0"/>
    <s v="TOTAL"/>
    <s v="NOT SPECIFIED"/>
    <n v="130000"/>
    <x v="123"/>
  </r>
  <r>
    <s v="SURVEY"/>
    <n v="2019"/>
    <s v="YEAR"/>
    <m/>
    <s v="COUNTY"/>
    <s v="ILLINOIS"/>
    <x v="4"/>
    <s v="WEST"/>
    <n v="30"/>
    <s v="ADAMS"/>
    <x v="23"/>
    <m/>
    <m/>
    <n v="0"/>
    <m/>
    <s v="SOYBEANS"/>
    <x v="1"/>
    <s v="TOTAL"/>
    <s v="NOT SPECIFIED"/>
    <n v="131000"/>
    <x v="123"/>
  </r>
  <r>
    <s v="SURVEY"/>
    <n v="2019"/>
    <s v="YEAR"/>
    <m/>
    <s v="COUNTY"/>
    <s v="ILLINOIS"/>
    <x v="4"/>
    <s v="WEST"/>
    <n v="30"/>
    <s v="BROWN"/>
    <x v="4"/>
    <m/>
    <m/>
    <n v="0"/>
    <m/>
    <s v="SOYBEANS"/>
    <x v="0"/>
    <s v="TOTAL"/>
    <s v="NOT SPECIFIED"/>
    <n v="32800"/>
    <x v="124"/>
  </r>
  <r>
    <s v="SURVEY"/>
    <n v="2019"/>
    <s v="YEAR"/>
    <m/>
    <s v="COUNTY"/>
    <s v="ILLINOIS"/>
    <x v="4"/>
    <s v="WEST"/>
    <n v="30"/>
    <s v="BROWN"/>
    <x v="4"/>
    <m/>
    <m/>
    <n v="0"/>
    <m/>
    <s v="SOYBEANS"/>
    <x v="1"/>
    <s v="TOTAL"/>
    <s v="NOT SPECIFIED"/>
    <n v="33600"/>
    <x v="124"/>
  </r>
  <r>
    <s v="SURVEY"/>
    <n v="2019"/>
    <s v="YEAR"/>
    <m/>
    <s v="COUNTY"/>
    <s v="ILLINOIS"/>
    <x v="4"/>
    <s v="WEST"/>
    <n v="30"/>
    <s v="FULTON"/>
    <x v="18"/>
    <m/>
    <m/>
    <n v="0"/>
    <m/>
    <s v="SOYBEANS"/>
    <x v="0"/>
    <s v="TOTAL"/>
    <s v="NOT SPECIFIED"/>
    <n v="119000"/>
    <x v="125"/>
  </r>
  <r>
    <s v="SURVEY"/>
    <n v="2019"/>
    <s v="YEAR"/>
    <m/>
    <s v="COUNTY"/>
    <s v="ILLINOIS"/>
    <x v="4"/>
    <s v="WEST"/>
    <n v="30"/>
    <s v="FULTON"/>
    <x v="18"/>
    <m/>
    <m/>
    <n v="0"/>
    <m/>
    <s v="SOYBEANS"/>
    <x v="1"/>
    <s v="TOTAL"/>
    <s v="NOT SPECIFIED"/>
    <n v="120000"/>
    <x v="125"/>
  </r>
  <r>
    <s v="SURVEY"/>
    <n v="2019"/>
    <s v="YEAR"/>
    <m/>
    <s v="COUNTY"/>
    <s v="ILLINOIS"/>
    <x v="4"/>
    <s v="WEST"/>
    <n v="30"/>
    <s v="KNOX"/>
    <x v="10"/>
    <m/>
    <m/>
    <n v="0"/>
    <m/>
    <s v="SOYBEANS"/>
    <x v="0"/>
    <s v="TOTAL"/>
    <s v="NOT SPECIFIED"/>
    <n v="127500"/>
    <x v="126"/>
  </r>
  <r>
    <s v="SURVEY"/>
    <n v="2019"/>
    <s v="YEAR"/>
    <m/>
    <s v="COUNTY"/>
    <s v="ILLINOIS"/>
    <x v="4"/>
    <s v="WEST"/>
    <n v="30"/>
    <s v="KNOX"/>
    <x v="10"/>
    <m/>
    <m/>
    <n v="0"/>
    <m/>
    <s v="SOYBEANS"/>
    <x v="1"/>
    <s v="TOTAL"/>
    <s v="NOT SPECIFIED"/>
    <n v="128500"/>
    <x v="126"/>
  </r>
  <r>
    <s v="SURVEY"/>
    <n v="2019"/>
    <s v="YEAR"/>
    <m/>
    <s v="COUNTY"/>
    <s v="ILLINOIS"/>
    <x v="4"/>
    <s v="WEST"/>
    <n v="30"/>
    <s v="MCDONOUGH"/>
    <x v="22"/>
    <m/>
    <m/>
    <n v="0"/>
    <m/>
    <s v="SOYBEANS"/>
    <x v="0"/>
    <s v="TOTAL"/>
    <s v="NOT SPECIFIED"/>
    <n v="121500"/>
    <x v="127"/>
  </r>
  <r>
    <s v="SURVEY"/>
    <n v="2019"/>
    <s v="YEAR"/>
    <m/>
    <s v="COUNTY"/>
    <s v="ILLINOIS"/>
    <x v="4"/>
    <s v="WEST"/>
    <n v="30"/>
    <s v="MCDONOUGH"/>
    <x v="22"/>
    <m/>
    <m/>
    <n v="0"/>
    <m/>
    <s v="SOYBEANS"/>
    <x v="1"/>
    <s v="TOTAL"/>
    <s v="NOT SPECIFIED"/>
    <n v="122000"/>
    <x v="127"/>
  </r>
  <r>
    <s v="SURVEY"/>
    <n v="2019"/>
    <s v="YEAR"/>
    <m/>
    <s v="COUNTY"/>
    <s v="ILLINOIS"/>
    <x v="4"/>
    <s v="WEST"/>
    <n v="30"/>
    <s v="OTHER (COMBINED) COUNTIES"/>
    <x v="1"/>
    <m/>
    <m/>
    <n v="0"/>
    <m/>
    <s v="SOYBEANS"/>
    <x v="0"/>
    <s v="TOTAL"/>
    <s v="NOT SPECIFIED"/>
    <n v="260700"/>
    <x v="67"/>
  </r>
  <r>
    <s v="SURVEY"/>
    <n v="2019"/>
    <s v="YEAR"/>
    <m/>
    <s v="COUNTY"/>
    <s v="ILLINOIS"/>
    <x v="4"/>
    <s v="WEST"/>
    <n v="30"/>
    <s v="OTHER (COMBINED) COUNTIES"/>
    <x v="1"/>
    <m/>
    <m/>
    <n v="0"/>
    <m/>
    <s v="SOYBEANS"/>
    <x v="1"/>
    <s v="TOTAL"/>
    <s v="NOT SPECIFIED"/>
    <n v="261900"/>
    <x v="67"/>
  </r>
  <r>
    <s v="SURVEY"/>
    <n v="2019"/>
    <s v="YEAR"/>
    <m/>
    <s v="COUNTY"/>
    <s v="ILLINOIS"/>
    <x v="4"/>
    <s v="WEST"/>
    <n v="30"/>
    <s v="WARREN"/>
    <x v="81"/>
    <m/>
    <m/>
    <n v="0"/>
    <m/>
    <s v="SOYBEANS"/>
    <x v="0"/>
    <s v="TOTAL"/>
    <s v="NOT SPECIFIED"/>
    <n v="109500"/>
    <x v="128"/>
  </r>
  <r>
    <s v="SURVEY"/>
    <n v="2019"/>
    <s v="YEAR"/>
    <m/>
    <s v="COUNTY"/>
    <s v="ILLINOIS"/>
    <x v="4"/>
    <s v="WEST"/>
    <n v="30"/>
    <s v="WARREN"/>
    <x v="81"/>
    <m/>
    <m/>
    <n v="0"/>
    <m/>
    <s v="SOYBEANS"/>
    <x v="1"/>
    <s v="TOTAL"/>
    <s v="NOT SPECIFIED"/>
    <n v="116000"/>
    <x v="128"/>
  </r>
  <r>
    <s v="SURVEY"/>
    <n v="2019"/>
    <s v="YEAR"/>
    <m/>
    <s v="COUNTY"/>
    <s v="ILLINOIS"/>
    <x v="4"/>
    <s v="WEST SOUTHWEST"/>
    <n v="60"/>
    <s v="BOND"/>
    <x v="43"/>
    <m/>
    <m/>
    <n v="0"/>
    <m/>
    <s v="SOYBEANS"/>
    <x v="0"/>
    <s v="TOTAL"/>
    <s v="NOT SPECIFIED"/>
    <n v="82700"/>
    <x v="129"/>
  </r>
  <r>
    <s v="SURVEY"/>
    <n v="2019"/>
    <s v="YEAR"/>
    <m/>
    <s v="COUNTY"/>
    <s v="ILLINOIS"/>
    <x v="4"/>
    <s v="WEST SOUTHWEST"/>
    <n v="60"/>
    <s v="BOND"/>
    <x v="43"/>
    <m/>
    <m/>
    <n v="0"/>
    <m/>
    <s v="SOYBEANS"/>
    <x v="1"/>
    <s v="TOTAL"/>
    <s v="NOT SPECIFIED"/>
    <n v="83000"/>
    <x v="129"/>
  </r>
  <r>
    <s v="SURVEY"/>
    <n v="2019"/>
    <s v="YEAR"/>
    <m/>
    <s v="COUNTY"/>
    <s v="ILLINOIS"/>
    <x v="4"/>
    <s v="WEST SOUTHWEST"/>
    <n v="60"/>
    <s v="CALHOUN"/>
    <x v="82"/>
    <m/>
    <m/>
    <n v="0"/>
    <m/>
    <s v="SOYBEANS"/>
    <x v="0"/>
    <s v="TOTAL"/>
    <s v="NOT SPECIFIED"/>
    <n v="16700"/>
    <x v="130"/>
  </r>
  <r>
    <s v="SURVEY"/>
    <n v="2019"/>
    <s v="YEAR"/>
    <m/>
    <s v="COUNTY"/>
    <s v="ILLINOIS"/>
    <x v="4"/>
    <s v="WEST SOUTHWEST"/>
    <n v="60"/>
    <s v="CALHOUN"/>
    <x v="82"/>
    <m/>
    <m/>
    <n v="0"/>
    <m/>
    <s v="SOYBEANS"/>
    <x v="1"/>
    <s v="TOTAL"/>
    <s v="NOT SPECIFIED"/>
    <n v="16900"/>
    <x v="130"/>
  </r>
  <r>
    <s v="SURVEY"/>
    <n v="2019"/>
    <s v="YEAR"/>
    <m/>
    <s v="COUNTY"/>
    <s v="ILLINOIS"/>
    <x v="4"/>
    <s v="WEST SOUTHWEST"/>
    <n v="60"/>
    <s v="GREENE"/>
    <x v="83"/>
    <m/>
    <m/>
    <n v="0"/>
    <m/>
    <s v="SOYBEANS"/>
    <x v="0"/>
    <s v="TOTAL"/>
    <s v="NOT SPECIFIED"/>
    <n v="95600"/>
    <x v="131"/>
  </r>
  <r>
    <s v="SURVEY"/>
    <n v="2019"/>
    <s v="YEAR"/>
    <m/>
    <s v="COUNTY"/>
    <s v="ILLINOIS"/>
    <x v="4"/>
    <s v="WEST SOUTHWEST"/>
    <n v="60"/>
    <s v="GREENE"/>
    <x v="83"/>
    <m/>
    <m/>
    <n v="0"/>
    <m/>
    <s v="SOYBEANS"/>
    <x v="1"/>
    <s v="TOTAL"/>
    <s v="NOT SPECIFIED"/>
    <n v="97100"/>
    <x v="131"/>
  </r>
  <r>
    <s v="SURVEY"/>
    <n v="2019"/>
    <s v="YEAR"/>
    <m/>
    <s v="COUNTY"/>
    <s v="ILLINOIS"/>
    <x v="4"/>
    <s v="WEST SOUTHWEST"/>
    <n v="60"/>
    <s v="JERSEY"/>
    <x v="15"/>
    <m/>
    <m/>
    <n v="0"/>
    <m/>
    <s v="SOYBEANS"/>
    <x v="0"/>
    <s v="TOTAL"/>
    <s v="NOT SPECIFIED"/>
    <n v="51000"/>
    <x v="132"/>
  </r>
  <r>
    <s v="SURVEY"/>
    <n v="2019"/>
    <s v="YEAR"/>
    <m/>
    <s v="COUNTY"/>
    <s v="ILLINOIS"/>
    <x v="4"/>
    <s v="WEST SOUTHWEST"/>
    <n v="60"/>
    <s v="JERSEY"/>
    <x v="15"/>
    <m/>
    <m/>
    <n v="0"/>
    <m/>
    <s v="SOYBEANS"/>
    <x v="1"/>
    <s v="TOTAL"/>
    <s v="NOT SPECIFIED"/>
    <n v="52500"/>
    <x v="132"/>
  </r>
  <r>
    <s v="SURVEY"/>
    <n v="2019"/>
    <s v="YEAR"/>
    <m/>
    <s v="COUNTY"/>
    <s v="ILLINOIS"/>
    <x v="4"/>
    <s v="WEST SOUTHWEST"/>
    <n v="60"/>
    <s v="MACOUPIN"/>
    <x v="27"/>
    <m/>
    <m/>
    <n v="0"/>
    <m/>
    <s v="SOYBEANS"/>
    <x v="0"/>
    <s v="TOTAL"/>
    <s v="NOT SPECIFIED"/>
    <n v="164600"/>
    <x v="133"/>
  </r>
  <r>
    <s v="SURVEY"/>
    <n v="2019"/>
    <s v="YEAR"/>
    <m/>
    <s v="COUNTY"/>
    <s v="ILLINOIS"/>
    <x v="4"/>
    <s v="WEST SOUTHWEST"/>
    <n v="60"/>
    <s v="MACOUPIN"/>
    <x v="27"/>
    <m/>
    <m/>
    <n v="0"/>
    <m/>
    <s v="SOYBEANS"/>
    <x v="1"/>
    <s v="TOTAL"/>
    <s v="NOT SPECIFIED"/>
    <n v="165000"/>
    <x v="133"/>
  </r>
  <r>
    <s v="SURVEY"/>
    <n v="2019"/>
    <s v="YEAR"/>
    <m/>
    <s v="COUNTY"/>
    <s v="ILLINOIS"/>
    <x v="4"/>
    <s v="WEST SOUTHWEST"/>
    <n v="60"/>
    <s v="MADISON"/>
    <x v="2"/>
    <m/>
    <m/>
    <n v="0"/>
    <m/>
    <s v="SOYBEANS"/>
    <x v="0"/>
    <s v="TOTAL"/>
    <s v="NOT SPECIFIED"/>
    <n v="118500"/>
    <x v="134"/>
  </r>
  <r>
    <s v="SURVEY"/>
    <n v="2019"/>
    <s v="YEAR"/>
    <m/>
    <s v="COUNTY"/>
    <s v="ILLINOIS"/>
    <x v="4"/>
    <s v="WEST SOUTHWEST"/>
    <n v="60"/>
    <s v="MADISON"/>
    <x v="2"/>
    <m/>
    <m/>
    <n v="0"/>
    <m/>
    <s v="SOYBEANS"/>
    <x v="1"/>
    <s v="TOTAL"/>
    <s v="NOT SPECIFIED"/>
    <n v="119000"/>
    <x v="134"/>
  </r>
  <r>
    <s v="SURVEY"/>
    <n v="2019"/>
    <s v="YEAR"/>
    <m/>
    <s v="COUNTY"/>
    <s v="ILLINOIS"/>
    <x v="4"/>
    <s v="WEST SOUTHWEST"/>
    <n v="60"/>
    <s v="MONTGOMERY"/>
    <x v="84"/>
    <m/>
    <m/>
    <n v="0"/>
    <m/>
    <s v="SOYBEANS"/>
    <x v="0"/>
    <s v="TOTAL"/>
    <s v="NOT SPECIFIED"/>
    <n v="158300"/>
    <x v="135"/>
  </r>
  <r>
    <s v="SURVEY"/>
    <n v="2019"/>
    <s v="YEAR"/>
    <m/>
    <s v="COUNTY"/>
    <s v="ILLINOIS"/>
    <x v="4"/>
    <s v="WEST SOUTHWEST"/>
    <n v="60"/>
    <s v="MONTGOMERY"/>
    <x v="84"/>
    <m/>
    <m/>
    <n v="0"/>
    <m/>
    <s v="SOYBEANS"/>
    <x v="1"/>
    <s v="TOTAL"/>
    <s v="NOT SPECIFIED"/>
    <n v="159000"/>
    <x v="135"/>
  </r>
  <r>
    <s v="SURVEY"/>
    <n v="2019"/>
    <s v="YEAR"/>
    <m/>
    <s v="COUNTY"/>
    <s v="ILLINOIS"/>
    <x v="4"/>
    <s v="WEST SOUTHWEST"/>
    <n v="60"/>
    <s v="MORGAN"/>
    <x v="85"/>
    <m/>
    <m/>
    <n v="0"/>
    <m/>
    <s v="SOYBEANS"/>
    <x v="0"/>
    <s v="TOTAL"/>
    <s v="NOT SPECIFIED"/>
    <n v="119800"/>
    <x v="136"/>
  </r>
  <r>
    <s v="SURVEY"/>
    <n v="2019"/>
    <s v="YEAR"/>
    <m/>
    <s v="COUNTY"/>
    <s v="ILLINOIS"/>
    <x v="4"/>
    <s v="WEST SOUTHWEST"/>
    <n v="60"/>
    <s v="MORGAN"/>
    <x v="85"/>
    <m/>
    <m/>
    <n v="0"/>
    <m/>
    <s v="SOYBEANS"/>
    <x v="1"/>
    <s v="TOTAL"/>
    <s v="NOT SPECIFIED"/>
    <n v="120000"/>
    <x v="136"/>
  </r>
  <r>
    <s v="SURVEY"/>
    <n v="2019"/>
    <s v="YEAR"/>
    <m/>
    <s v="COUNTY"/>
    <s v="ILLINOIS"/>
    <x v="4"/>
    <s v="WEST SOUTHWEST"/>
    <n v="60"/>
    <s v="OTHER (COMBINED) COUNTIES"/>
    <x v="1"/>
    <m/>
    <m/>
    <n v="0"/>
    <m/>
    <s v="SOYBEANS"/>
    <x v="0"/>
    <s v="TOTAL"/>
    <s v="NOT SPECIFIED"/>
    <n v="402400"/>
    <x v="67"/>
  </r>
  <r>
    <s v="SURVEY"/>
    <n v="2019"/>
    <s v="YEAR"/>
    <m/>
    <s v="COUNTY"/>
    <s v="ILLINOIS"/>
    <x v="4"/>
    <s v="WEST SOUTHWEST"/>
    <n v="60"/>
    <s v="OTHER (COMBINED) COUNTIES"/>
    <x v="1"/>
    <m/>
    <m/>
    <n v="0"/>
    <m/>
    <s v="SOYBEANS"/>
    <x v="1"/>
    <s v="TOTAL"/>
    <s v="NOT SPECIFIED"/>
    <n v="403500"/>
    <x v="67"/>
  </r>
  <r>
    <s v="SURVEY"/>
    <n v="2019"/>
    <s v="YEAR"/>
    <m/>
    <s v="COUNTY"/>
    <s v="ILLINOIS"/>
    <x v="4"/>
    <s v="WEST SOUTHWEST"/>
    <n v="60"/>
    <s v="SANGAMON"/>
    <x v="86"/>
    <m/>
    <m/>
    <n v="0"/>
    <m/>
    <s v="SOYBEANS"/>
    <x v="0"/>
    <s v="TOTAL"/>
    <s v="NOT SPECIFIED"/>
    <n v="164400"/>
    <x v="137"/>
  </r>
  <r>
    <s v="SURVEY"/>
    <n v="2019"/>
    <s v="YEAR"/>
    <m/>
    <s v="COUNTY"/>
    <s v="ILLINOIS"/>
    <x v="4"/>
    <s v="WEST SOUTHWEST"/>
    <n v="60"/>
    <s v="SANGAMON"/>
    <x v="86"/>
    <m/>
    <m/>
    <n v="0"/>
    <m/>
    <s v="SOYBEANS"/>
    <x v="1"/>
    <s v="TOTAL"/>
    <s v="NOT SPECIFIED"/>
    <n v="166000"/>
    <x v="137"/>
  </r>
  <r>
    <s v="SURVEY"/>
    <n v="2019"/>
    <s v="YEAR"/>
    <m/>
    <s v="COUNTY"/>
    <s v="INDIANA"/>
    <x v="5"/>
    <s v="CENTRAL"/>
    <n v="50"/>
    <s v="BOONE"/>
    <x v="69"/>
    <m/>
    <m/>
    <n v="0"/>
    <m/>
    <s v="SOYBEANS"/>
    <x v="0"/>
    <s v="TOTAL"/>
    <s v="NOT SPECIFIED"/>
    <n v="95400"/>
    <x v="138"/>
  </r>
  <r>
    <s v="SURVEY"/>
    <n v="2019"/>
    <s v="YEAR"/>
    <m/>
    <s v="COUNTY"/>
    <s v="INDIANA"/>
    <x v="5"/>
    <s v="CENTRAL"/>
    <n v="50"/>
    <s v="BOONE"/>
    <x v="69"/>
    <m/>
    <m/>
    <n v="0"/>
    <m/>
    <s v="SOYBEANS"/>
    <x v="1"/>
    <s v="TOTAL"/>
    <s v="NOT SPECIFIED"/>
    <n v="95700"/>
    <x v="138"/>
  </r>
  <r>
    <s v="SURVEY"/>
    <n v="2019"/>
    <s v="YEAR"/>
    <m/>
    <s v="COUNTY"/>
    <s v="INDIANA"/>
    <x v="5"/>
    <s v="CENTRAL"/>
    <n v="50"/>
    <s v="DECATUR"/>
    <x v="31"/>
    <m/>
    <m/>
    <n v="0"/>
    <m/>
    <s v="SOYBEANS"/>
    <x v="0"/>
    <s v="TOTAL"/>
    <s v="NOT SPECIFIED"/>
    <n v="76000"/>
    <x v="139"/>
  </r>
  <r>
    <s v="SURVEY"/>
    <n v="2019"/>
    <s v="YEAR"/>
    <m/>
    <s v="COUNTY"/>
    <s v="INDIANA"/>
    <x v="5"/>
    <s v="CENTRAL"/>
    <n v="50"/>
    <s v="DECATUR"/>
    <x v="31"/>
    <m/>
    <m/>
    <n v="0"/>
    <m/>
    <s v="SOYBEANS"/>
    <x v="1"/>
    <s v="TOTAL"/>
    <s v="NOT SPECIFIED"/>
    <n v="76200"/>
    <x v="139"/>
  </r>
  <r>
    <s v="SURVEY"/>
    <n v="2019"/>
    <s v="YEAR"/>
    <m/>
    <s v="COUNTY"/>
    <s v="INDIANA"/>
    <x v="5"/>
    <s v="CENTRAL"/>
    <n v="50"/>
    <s v="HAMILTON"/>
    <x v="18"/>
    <m/>
    <m/>
    <n v="0"/>
    <m/>
    <s v="SOYBEANS"/>
    <x v="0"/>
    <s v="TOTAL"/>
    <s v="NOT SPECIFIED"/>
    <n v="56400"/>
    <x v="140"/>
  </r>
  <r>
    <s v="SURVEY"/>
    <n v="2019"/>
    <s v="YEAR"/>
    <m/>
    <s v="COUNTY"/>
    <s v="INDIANA"/>
    <x v="5"/>
    <s v="CENTRAL"/>
    <n v="50"/>
    <s v="HAMILTON"/>
    <x v="18"/>
    <m/>
    <m/>
    <n v="0"/>
    <m/>
    <s v="SOYBEANS"/>
    <x v="1"/>
    <s v="TOTAL"/>
    <s v="NOT SPECIFIED"/>
    <n v="58000"/>
    <x v="140"/>
  </r>
  <r>
    <s v="SURVEY"/>
    <n v="2019"/>
    <s v="YEAR"/>
    <m/>
    <s v="COUNTY"/>
    <s v="INDIANA"/>
    <x v="5"/>
    <s v="CENTRAL"/>
    <n v="50"/>
    <s v="HANCOCK"/>
    <x v="12"/>
    <m/>
    <m/>
    <n v="0"/>
    <m/>
    <s v="SOYBEANS"/>
    <x v="0"/>
    <s v="TOTAL"/>
    <s v="NOT SPECIFIED"/>
    <n v="68600"/>
    <x v="141"/>
  </r>
  <r>
    <s v="SURVEY"/>
    <n v="2019"/>
    <s v="YEAR"/>
    <m/>
    <s v="COUNTY"/>
    <s v="INDIANA"/>
    <x v="5"/>
    <s v="CENTRAL"/>
    <n v="50"/>
    <s v="HANCOCK"/>
    <x v="12"/>
    <m/>
    <m/>
    <n v="0"/>
    <m/>
    <s v="SOYBEANS"/>
    <x v="1"/>
    <s v="TOTAL"/>
    <s v="NOT SPECIFIED"/>
    <n v="69100"/>
    <x v="141"/>
  </r>
  <r>
    <s v="SURVEY"/>
    <n v="2019"/>
    <s v="YEAR"/>
    <m/>
    <s v="COUNTY"/>
    <s v="INDIANA"/>
    <x v="5"/>
    <s v="CENTRAL"/>
    <n v="50"/>
    <s v="HENDRICKS"/>
    <x v="32"/>
    <m/>
    <m/>
    <n v="0"/>
    <m/>
    <s v="SOYBEANS"/>
    <x v="0"/>
    <s v="TOTAL"/>
    <s v="NOT SPECIFIED"/>
    <n v="68300"/>
    <x v="142"/>
  </r>
  <r>
    <s v="SURVEY"/>
    <n v="2019"/>
    <s v="YEAR"/>
    <m/>
    <s v="COUNTY"/>
    <s v="INDIANA"/>
    <x v="5"/>
    <s v="CENTRAL"/>
    <n v="50"/>
    <s v="HENDRICKS"/>
    <x v="32"/>
    <m/>
    <m/>
    <n v="0"/>
    <m/>
    <s v="SOYBEANS"/>
    <x v="1"/>
    <s v="TOTAL"/>
    <s v="NOT SPECIFIED"/>
    <n v="68500"/>
    <x v="142"/>
  </r>
  <r>
    <s v="SURVEY"/>
    <n v="2019"/>
    <s v="YEAR"/>
    <m/>
    <s v="COUNTY"/>
    <s v="INDIANA"/>
    <x v="5"/>
    <s v="CENTRAL"/>
    <n v="50"/>
    <s v="HOWARD"/>
    <x v="33"/>
    <m/>
    <m/>
    <n v="0"/>
    <m/>
    <s v="SOYBEANS"/>
    <x v="0"/>
    <s v="TOTAL"/>
    <s v="NOT SPECIFIED"/>
    <n v="69500"/>
    <x v="143"/>
  </r>
  <r>
    <s v="SURVEY"/>
    <n v="2019"/>
    <s v="YEAR"/>
    <m/>
    <s v="COUNTY"/>
    <s v="INDIANA"/>
    <x v="5"/>
    <s v="CENTRAL"/>
    <n v="50"/>
    <s v="HOWARD"/>
    <x v="33"/>
    <m/>
    <m/>
    <n v="0"/>
    <m/>
    <s v="SOYBEANS"/>
    <x v="1"/>
    <s v="TOTAL"/>
    <s v="NOT SPECIFIED"/>
    <n v="69700"/>
    <x v="143"/>
  </r>
  <r>
    <s v="SURVEY"/>
    <n v="2019"/>
    <s v="YEAR"/>
    <m/>
    <s v="COUNTY"/>
    <s v="INDIANA"/>
    <x v="5"/>
    <s v="CENTRAL"/>
    <n v="50"/>
    <s v="JOHNSON"/>
    <x v="42"/>
    <m/>
    <m/>
    <n v="0"/>
    <m/>
    <s v="SOYBEANS"/>
    <x v="0"/>
    <s v="TOTAL"/>
    <s v="NOT SPECIFIED"/>
    <n v="45700"/>
    <x v="144"/>
  </r>
  <r>
    <s v="SURVEY"/>
    <n v="2019"/>
    <s v="YEAR"/>
    <m/>
    <s v="COUNTY"/>
    <s v="INDIANA"/>
    <x v="5"/>
    <s v="CENTRAL"/>
    <n v="50"/>
    <s v="JOHNSON"/>
    <x v="42"/>
    <m/>
    <m/>
    <n v="0"/>
    <m/>
    <s v="SOYBEANS"/>
    <x v="1"/>
    <s v="TOTAL"/>
    <s v="NOT SPECIFIED"/>
    <n v="45900"/>
    <x v="144"/>
  </r>
  <r>
    <s v="SURVEY"/>
    <n v="2019"/>
    <s v="YEAR"/>
    <m/>
    <s v="COUNTY"/>
    <s v="INDIANA"/>
    <x v="5"/>
    <s v="CENTRAL"/>
    <n v="50"/>
    <s v="MADISON"/>
    <x v="10"/>
    <m/>
    <m/>
    <n v="0"/>
    <m/>
    <s v="SOYBEANS"/>
    <x v="0"/>
    <s v="TOTAL"/>
    <s v="NOT SPECIFIED"/>
    <n v="100200"/>
    <x v="145"/>
  </r>
  <r>
    <s v="SURVEY"/>
    <n v="2019"/>
    <s v="YEAR"/>
    <m/>
    <s v="COUNTY"/>
    <s v="INDIANA"/>
    <x v="5"/>
    <s v="CENTRAL"/>
    <n v="50"/>
    <s v="MADISON"/>
    <x v="10"/>
    <m/>
    <m/>
    <n v="0"/>
    <m/>
    <s v="SOYBEANS"/>
    <x v="1"/>
    <s v="TOTAL"/>
    <s v="NOT SPECIFIED"/>
    <n v="100500"/>
    <x v="145"/>
  </r>
  <r>
    <s v="SURVEY"/>
    <n v="2019"/>
    <s v="YEAR"/>
    <m/>
    <s v="COUNTY"/>
    <s v="INDIANA"/>
    <x v="5"/>
    <s v="CENTRAL"/>
    <n v="50"/>
    <s v="MARION"/>
    <x v="67"/>
    <m/>
    <m/>
    <n v="0"/>
    <m/>
    <s v="SOYBEANS"/>
    <x v="0"/>
    <s v="TOTAL"/>
    <s v="NOT SPECIFIED"/>
    <n v="8400"/>
    <x v="146"/>
  </r>
  <r>
    <s v="SURVEY"/>
    <n v="2019"/>
    <s v="YEAR"/>
    <m/>
    <s v="COUNTY"/>
    <s v="INDIANA"/>
    <x v="5"/>
    <s v="CENTRAL"/>
    <n v="50"/>
    <s v="MARION"/>
    <x v="67"/>
    <m/>
    <m/>
    <n v="0"/>
    <m/>
    <s v="SOYBEANS"/>
    <x v="1"/>
    <s v="TOTAL"/>
    <s v="NOT SPECIFIED"/>
    <n v="8600"/>
    <x v="146"/>
  </r>
  <r>
    <s v="SURVEY"/>
    <n v="2019"/>
    <s v="YEAR"/>
    <m/>
    <s v="COUNTY"/>
    <s v="INDIANA"/>
    <x v="5"/>
    <s v="CENTRAL"/>
    <n v="50"/>
    <s v="OTHER (COMBINED) COUNTIES"/>
    <x v="1"/>
    <m/>
    <m/>
    <n v="0"/>
    <m/>
    <s v="SOYBEANS"/>
    <x v="0"/>
    <s v="TOTAL"/>
    <s v="NOT SPECIFIED"/>
    <n v="312500"/>
    <x v="147"/>
  </r>
  <r>
    <s v="SURVEY"/>
    <n v="2019"/>
    <s v="YEAR"/>
    <m/>
    <s v="COUNTY"/>
    <s v="INDIANA"/>
    <x v="5"/>
    <s v="CENTRAL"/>
    <n v="50"/>
    <s v="OTHER (COMBINED) COUNTIES"/>
    <x v="1"/>
    <m/>
    <m/>
    <n v="0"/>
    <m/>
    <s v="SOYBEANS"/>
    <x v="1"/>
    <s v="TOTAL"/>
    <s v="NOT SPECIFIED"/>
    <n v="313800"/>
    <x v="147"/>
  </r>
  <r>
    <s v="SURVEY"/>
    <n v="2019"/>
    <s v="YEAR"/>
    <m/>
    <s v="COUNTY"/>
    <s v="INDIANA"/>
    <x v="5"/>
    <s v="CENTRAL"/>
    <n v="50"/>
    <s v="RUSH"/>
    <x v="63"/>
    <m/>
    <m/>
    <n v="0"/>
    <m/>
    <s v="SOYBEANS"/>
    <x v="0"/>
    <s v="TOTAL"/>
    <s v="NOT SPECIFIED"/>
    <n v="100200"/>
    <x v="148"/>
  </r>
  <r>
    <s v="SURVEY"/>
    <n v="2019"/>
    <s v="YEAR"/>
    <m/>
    <s v="COUNTY"/>
    <s v="INDIANA"/>
    <x v="5"/>
    <s v="CENTRAL"/>
    <n v="50"/>
    <s v="RUSH"/>
    <x v="63"/>
    <m/>
    <m/>
    <n v="0"/>
    <m/>
    <s v="SOYBEANS"/>
    <x v="1"/>
    <s v="TOTAL"/>
    <s v="NOT SPECIFIED"/>
    <n v="100500"/>
    <x v="148"/>
  </r>
  <r>
    <s v="SURVEY"/>
    <n v="2019"/>
    <s v="YEAR"/>
    <m/>
    <s v="COUNTY"/>
    <s v="INDIANA"/>
    <x v="5"/>
    <s v="CENTRAL"/>
    <n v="50"/>
    <s v="SHELBY"/>
    <x v="38"/>
    <m/>
    <m/>
    <n v="0"/>
    <m/>
    <s v="SOYBEANS"/>
    <x v="0"/>
    <s v="TOTAL"/>
    <s v="NOT SPECIFIED"/>
    <n v="97500"/>
    <x v="149"/>
  </r>
  <r>
    <s v="SURVEY"/>
    <n v="2019"/>
    <s v="YEAR"/>
    <m/>
    <s v="COUNTY"/>
    <s v="INDIANA"/>
    <x v="5"/>
    <s v="CENTRAL"/>
    <n v="50"/>
    <s v="SHELBY"/>
    <x v="38"/>
    <m/>
    <m/>
    <n v="0"/>
    <m/>
    <s v="SOYBEANS"/>
    <x v="1"/>
    <s v="TOTAL"/>
    <s v="NOT SPECIFIED"/>
    <n v="98000"/>
    <x v="149"/>
  </r>
  <r>
    <s v="SURVEY"/>
    <n v="2019"/>
    <s v="YEAR"/>
    <m/>
    <s v="COUNTY"/>
    <s v="INDIANA"/>
    <x v="5"/>
    <s v="CENTRAL"/>
    <n v="50"/>
    <s v="TIPTON"/>
    <x v="87"/>
    <m/>
    <m/>
    <n v="0"/>
    <m/>
    <s v="SOYBEANS"/>
    <x v="0"/>
    <s v="TOTAL"/>
    <s v="NOT SPECIFIED"/>
    <n v="75300"/>
    <x v="150"/>
  </r>
  <r>
    <s v="SURVEY"/>
    <n v="2019"/>
    <s v="YEAR"/>
    <m/>
    <s v="COUNTY"/>
    <s v="INDIANA"/>
    <x v="5"/>
    <s v="CENTRAL"/>
    <n v="50"/>
    <s v="TIPTON"/>
    <x v="87"/>
    <m/>
    <m/>
    <n v="0"/>
    <m/>
    <s v="SOYBEANS"/>
    <x v="1"/>
    <s v="TOTAL"/>
    <s v="NOT SPECIFIED"/>
    <n v="75500"/>
    <x v="150"/>
  </r>
  <r>
    <s v="SURVEY"/>
    <n v="2019"/>
    <s v="YEAR"/>
    <m/>
    <s v="COUNTY"/>
    <s v="INDIANA"/>
    <x v="5"/>
    <s v="EAST CENTRAL"/>
    <n v="60"/>
    <s v="BLACKFORD"/>
    <x v="4"/>
    <m/>
    <m/>
    <n v="0"/>
    <m/>
    <s v="SOYBEANS"/>
    <x v="0"/>
    <s v="TOTAL"/>
    <s v="NOT SPECIFIED"/>
    <n v="47400"/>
    <x v="151"/>
  </r>
  <r>
    <s v="SURVEY"/>
    <n v="2019"/>
    <s v="YEAR"/>
    <m/>
    <s v="COUNTY"/>
    <s v="INDIANA"/>
    <x v="5"/>
    <s v="EAST CENTRAL"/>
    <n v="60"/>
    <s v="BLACKFORD"/>
    <x v="4"/>
    <m/>
    <m/>
    <n v="0"/>
    <m/>
    <s v="SOYBEANS"/>
    <x v="1"/>
    <s v="TOTAL"/>
    <s v="NOT SPECIFIED"/>
    <n v="47500"/>
    <x v="151"/>
  </r>
  <r>
    <s v="SURVEY"/>
    <n v="2019"/>
    <s v="YEAR"/>
    <m/>
    <s v="COUNTY"/>
    <s v="INDIANA"/>
    <x v="5"/>
    <s v="EAST CENTRAL"/>
    <n v="60"/>
    <s v="DELAWARE"/>
    <x v="24"/>
    <m/>
    <m/>
    <n v="0"/>
    <m/>
    <s v="SOYBEANS"/>
    <x v="0"/>
    <s v="TOTAL"/>
    <s v="NOT SPECIFIED"/>
    <n v="89300"/>
    <x v="152"/>
  </r>
  <r>
    <s v="SURVEY"/>
    <n v="2019"/>
    <s v="YEAR"/>
    <m/>
    <s v="COUNTY"/>
    <s v="INDIANA"/>
    <x v="5"/>
    <s v="EAST CENTRAL"/>
    <n v="60"/>
    <s v="DELAWARE"/>
    <x v="24"/>
    <m/>
    <m/>
    <n v="0"/>
    <m/>
    <s v="SOYBEANS"/>
    <x v="1"/>
    <s v="TOTAL"/>
    <s v="NOT SPECIFIED"/>
    <n v="89500"/>
    <x v="152"/>
  </r>
  <r>
    <s v="SURVEY"/>
    <n v="2019"/>
    <s v="YEAR"/>
    <m/>
    <s v="COUNTY"/>
    <s v="INDIANA"/>
    <x v="5"/>
    <s v="EAST CENTRAL"/>
    <n v="60"/>
    <s v="FAYETTE"/>
    <x v="41"/>
    <m/>
    <m/>
    <n v="0"/>
    <m/>
    <s v="SOYBEANS"/>
    <x v="0"/>
    <s v="TOTAL"/>
    <s v="NOT SPECIFIED"/>
    <n v="37300"/>
    <x v="153"/>
  </r>
  <r>
    <s v="SURVEY"/>
    <n v="2019"/>
    <s v="YEAR"/>
    <m/>
    <s v="COUNTY"/>
    <s v="INDIANA"/>
    <x v="5"/>
    <s v="EAST CENTRAL"/>
    <n v="60"/>
    <s v="FAYETTE"/>
    <x v="41"/>
    <m/>
    <m/>
    <n v="0"/>
    <m/>
    <s v="SOYBEANS"/>
    <x v="1"/>
    <s v="TOTAL"/>
    <s v="NOT SPECIFIED"/>
    <n v="37500"/>
    <x v="153"/>
  </r>
  <r>
    <s v="SURVEY"/>
    <n v="2019"/>
    <s v="YEAR"/>
    <m/>
    <s v="COUNTY"/>
    <s v="INDIANA"/>
    <x v="5"/>
    <s v="EAST CENTRAL"/>
    <n v="60"/>
    <s v="HENRY"/>
    <x v="88"/>
    <m/>
    <m/>
    <n v="0"/>
    <m/>
    <s v="SOYBEANS"/>
    <x v="0"/>
    <s v="TOTAL"/>
    <s v="NOT SPECIFIED"/>
    <n v="82400"/>
    <x v="154"/>
  </r>
  <r>
    <s v="SURVEY"/>
    <n v="2019"/>
    <s v="YEAR"/>
    <m/>
    <s v="COUNTY"/>
    <s v="INDIANA"/>
    <x v="5"/>
    <s v="EAST CENTRAL"/>
    <n v="60"/>
    <s v="HENRY"/>
    <x v="88"/>
    <m/>
    <m/>
    <n v="0"/>
    <m/>
    <s v="SOYBEANS"/>
    <x v="1"/>
    <s v="TOTAL"/>
    <s v="NOT SPECIFIED"/>
    <n v="82500"/>
    <x v="154"/>
  </r>
  <r>
    <s v="SURVEY"/>
    <n v="2019"/>
    <s v="YEAR"/>
    <m/>
    <s v="COUNTY"/>
    <s v="INDIANA"/>
    <x v="5"/>
    <s v="EAST CENTRAL"/>
    <n v="60"/>
    <s v="JAY"/>
    <x v="34"/>
    <m/>
    <m/>
    <n v="0"/>
    <m/>
    <s v="SOYBEANS"/>
    <x v="0"/>
    <s v="TOTAL"/>
    <s v="NOT SPECIFIED"/>
    <n v="97400"/>
    <x v="155"/>
  </r>
  <r>
    <s v="SURVEY"/>
    <n v="2019"/>
    <s v="YEAR"/>
    <m/>
    <s v="COUNTY"/>
    <s v="INDIANA"/>
    <x v="5"/>
    <s v="EAST CENTRAL"/>
    <n v="60"/>
    <s v="JAY"/>
    <x v="34"/>
    <m/>
    <m/>
    <n v="0"/>
    <m/>
    <s v="SOYBEANS"/>
    <x v="1"/>
    <s v="TOTAL"/>
    <s v="NOT SPECIFIED"/>
    <n v="98000"/>
    <x v="155"/>
  </r>
  <r>
    <s v="SURVEY"/>
    <n v="2019"/>
    <s v="YEAR"/>
    <m/>
    <s v="COUNTY"/>
    <s v="INDIANA"/>
    <x v="5"/>
    <s v="EAST CENTRAL"/>
    <n v="60"/>
    <s v="RANDOLPH"/>
    <x v="84"/>
    <m/>
    <m/>
    <n v="0"/>
    <m/>
    <s v="SOYBEANS"/>
    <x v="0"/>
    <s v="TOTAL"/>
    <s v="NOT SPECIFIED"/>
    <n v="111000"/>
    <x v="156"/>
  </r>
  <r>
    <s v="SURVEY"/>
    <n v="2019"/>
    <s v="YEAR"/>
    <m/>
    <s v="COUNTY"/>
    <s v="INDIANA"/>
    <x v="5"/>
    <s v="EAST CENTRAL"/>
    <n v="60"/>
    <s v="RANDOLPH"/>
    <x v="84"/>
    <m/>
    <m/>
    <n v="0"/>
    <m/>
    <s v="SOYBEANS"/>
    <x v="1"/>
    <s v="TOTAL"/>
    <s v="NOT SPECIFIED"/>
    <n v="111500"/>
    <x v="156"/>
  </r>
  <r>
    <s v="SURVEY"/>
    <n v="2019"/>
    <s v="YEAR"/>
    <m/>
    <s v="COUNTY"/>
    <s v="INDIANA"/>
    <x v="5"/>
    <s v="EAST CENTRAL"/>
    <n v="60"/>
    <s v="UNION"/>
    <x v="89"/>
    <m/>
    <m/>
    <n v="0"/>
    <m/>
    <s v="SOYBEANS"/>
    <x v="0"/>
    <s v="TOTAL"/>
    <s v="NOT SPECIFIED"/>
    <n v="31400"/>
    <x v="157"/>
  </r>
  <r>
    <s v="SURVEY"/>
    <n v="2019"/>
    <s v="YEAR"/>
    <m/>
    <s v="COUNTY"/>
    <s v="INDIANA"/>
    <x v="5"/>
    <s v="EAST CENTRAL"/>
    <n v="60"/>
    <s v="UNION"/>
    <x v="89"/>
    <m/>
    <m/>
    <n v="0"/>
    <m/>
    <s v="SOYBEANS"/>
    <x v="1"/>
    <s v="TOTAL"/>
    <s v="NOT SPECIFIED"/>
    <n v="31500"/>
    <x v="157"/>
  </r>
  <r>
    <s v="SURVEY"/>
    <n v="2019"/>
    <s v="YEAR"/>
    <m/>
    <s v="COUNTY"/>
    <s v="INDIANA"/>
    <x v="5"/>
    <s v="EAST CENTRAL"/>
    <n v="60"/>
    <s v="WAYNE"/>
    <x v="73"/>
    <m/>
    <m/>
    <n v="0"/>
    <m/>
    <s v="SOYBEANS"/>
    <x v="0"/>
    <s v="TOTAL"/>
    <s v="NOT SPECIFIED"/>
    <n v="66800"/>
    <x v="158"/>
  </r>
  <r>
    <s v="SURVEY"/>
    <n v="2019"/>
    <s v="YEAR"/>
    <m/>
    <s v="COUNTY"/>
    <s v="INDIANA"/>
    <x v="5"/>
    <s v="EAST CENTRAL"/>
    <n v="60"/>
    <s v="WAYNE"/>
    <x v="73"/>
    <m/>
    <m/>
    <n v="0"/>
    <m/>
    <s v="SOYBEANS"/>
    <x v="1"/>
    <s v="TOTAL"/>
    <s v="NOT SPECIFIED"/>
    <n v="67000"/>
    <x v="158"/>
  </r>
  <r>
    <s v="SURVEY"/>
    <n v="2019"/>
    <s v="YEAR"/>
    <m/>
    <s v="COUNTY"/>
    <s v="INDIANA"/>
    <x v="5"/>
    <s v="NORTH CENTRAL"/>
    <n v="20"/>
    <s v="CARROLL"/>
    <x v="47"/>
    <m/>
    <m/>
    <n v="0"/>
    <m/>
    <s v="SOYBEANS"/>
    <x v="0"/>
    <s v="TOTAL"/>
    <s v="NOT SPECIFIED"/>
    <n v="77500"/>
    <x v="159"/>
  </r>
  <r>
    <s v="SURVEY"/>
    <n v="2019"/>
    <s v="YEAR"/>
    <m/>
    <s v="COUNTY"/>
    <s v="INDIANA"/>
    <x v="5"/>
    <s v="NORTH CENTRAL"/>
    <n v="20"/>
    <s v="CARROLL"/>
    <x v="47"/>
    <m/>
    <m/>
    <n v="0"/>
    <m/>
    <s v="SOYBEANS"/>
    <x v="1"/>
    <s v="TOTAL"/>
    <s v="NOT SPECIFIED"/>
    <n v="77700"/>
    <x v="159"/>
  </r>
  <r>
    <s v="SURVEY"/>
    <n v="2019"/>
    <s v="YEAR"/>
    <m/>
    <s v="COUNTY"/>
    <s v="INDIANA"/>
    <x v="5"/>
    <s v="NORTH CENTRAL"/>
    <n v="20"/>
    <s v="ELKHART"/>
    <x v="90"/>
    <m/>
    <m/>
    <n v="0"/>
    <m/>
    <s v="SOYBEANS"/>
    <x v="0"/>
    <s v="TOTAL"/>
    <s v="NOT SPECIFIED"/>
    <n v="37900"/>
    <x v="160"/>
  </r>
  <r>
    <s v="SURVEY"/>
    <n v="2019"/>
    <s v="YEAR"/>
    <m/>
    <s v="COUNTY"/>
    <s v="INDIANA"/>
    <x v="5"/>
    <s v="NORTH CENTRAL"/>
    <n v="20"/>
    <s v="ELKHART"/>
    <x v="90"/>
    <m/>
    <m/>
    <n v="0"/>
    <m/>
    <s v="SOYBEANS"/>
    <x v="1"/>
    <s v="TOTAL"/>
    <s v="NOT SPECIFIED"/>
    <n v="38000"/>
    <x v="160"/>
  </r>
  <r>
    <s v="SURVEY"/>
    <n v="2019"/>
    <s v="YEAR"/>
    <m/>
    <s v="COUNTY"/>
    <s v="INDIANA"/>
    <x v="5"/>
    <s v="NORTH CENTRAL"/>
    <n v="20"/>
    <s v="FULTON"/>
    <x v="7"/>
    <m/>
    <m/>
    <n v="0"/>
    <m/>
    <s v="SOYBEANS"/>
    <x v="0"/>
    <s v="TOTAL"/>
    <s v="NOT SPECIFIED"/>
    <n v="66200"/>
    <x v="161"/>
  </r>
  <r>
    <s v="SURVEY"/>
    <n v="2019"/>
    <s v="YEAR"/>
    <m/>
    <s v="COUNTY"/>
    <s v="INDIANA"/>
    <x v="5"/>
    <s v="NORTH CENTRAL"/>
    <n v="20"/>
    <s v="FULTON"/>
    <x v="7"/>
    <m/>
    <m/>
    <n v="0"/>
    <m/>
    <s v="SOYBEANS"/>
    <x v="1"/>
    <s v="TOTAL"/>
    <s v="NOT SPECIFIED"/>
    <n v="66300"/>
    <x v="161"/>
  </r>
  <r>
    <s v="SURVEY"/>
    <n v="2019"/>
    <s v="YEAR"/>
    <m/>
    <s v="COUNTY"/>
    <s v="INDIANA"/>
    <x v="5"/>
    <s v="NORTH CENTRAL"/>
    <n v="20"/>
    <s v="KOSCIUSKO"/>
    <x v="26"/>
    <m/>
    <m/>
    <n v="0"/>
    <m/>
    <s v="SOYBEANS"/>
    <x v="0"/>
    <s v="TOTAL"/>
    <s v="NOT SPECIFIED"/>
    <n v="77500"/>
    <x v="162"/>
  </r>
  <r>
    <s v="SURVEY"/>
    <n v="2019"/>
    <s v="YEAR"/>
    <m/>
    <s v="COUNTY"/>
    <s v="INDIANA"/>
    <x v="5"/>
    <s v="NORTH CENTRAL"/>
    <n v="20"/>
    <s v="KOSCIUSKO"/>
    <x v="26"/>
    <m/>
    <m/>
    <n v="0"/>
    <m/>
    <s v="SOYBEANS"/>
    <x v="1"/>
    <s v="TOTAL"/>
    <s v="NOT SPECIFIED"/>
    <n v="77600"/>
    <x v="162"/>
  </r>
  <r>
    <s v="SURVEY"/>
    <n v="2019"/>
    <s v="YEAR"/>
    <m/>
    <s v="COUNTY"/>
    <s v="INDIANA"/>
    <x v="5"/>
    <s v="NORTH CENTRAL"/>
    <n v="20"/>
    <s v="MIAMI"/>
    <x v="17"/>
    <m/>
    <m/>
    <n v="0"/>
    <m/>
    <s v="SOYBEANS"/>
    <x v="0"/>
    <s v="TOTAL"/>
    <s v="NOT SPECIFIED"/>
    <n v="83300"/>
    <x v="163"/>
  </r>
  <r>
    <s v="SURVEY"/>
    <n v="2019"/>
    <s v="YEAR"/>
    <m/>
    <s v="COUNTY"/>
    <s v="INDIANA"/>
    <x v="5"/>
    <s v="NORTH CENTRAL"/>
    <n v="20"/>
    <s v="MIAMI"/>
    <x v="17"/>
    <m/>
    <m/>
    <n v="0"/>
    <m/>
    <s v="SOYBEANS"/>
    <x v="1"/>
    <s v="TOTAL"/>
    <s v="NOT SPECIFIED"/>
    <n v="83500"/>
    <x v="163"/>
  </r>
  <r>
    <s v="SURVEY"/>
    <n v="2019"/>
    <s v="YEAR"/>
    <m/>
    <s v="COUNTY"/>
    <s v="INDIANA"/>
    <x v="5"/>
    <s v="NORTH CENTRAL"/>
    <n v="20"/>
    <s v="OTHER (COMBINED) COUNTIES"/>
    <x v="1"/>
    <m/>
    <m/>
    <n v="0"/>
    <m/>
    <s v="SOYBEANS"/>
    <x v="0"/>
    <s v="TOTAL"/>
    <s v="NOT SPECIFIED"/>
    <n v="139600"/>
    <x v="147"/>
  </r>
  <r>
    <s v="SURVEY"/>
    <n v="2019"/>
    <s v="YEAR"/>
    <m/>
    <s v="COUNTY"/>
    <s v="INDIANA"/>
    <x v="5"/>
    <s v="NORTH CENTRAL"/>
    <n v="20"/>
    <s v="OTHER (COMBINED) COUNTIES"/>
    <x v="1"/>
    <m/>
    <m/>
    <n v="0"/>
    <m/>
    <s v="SOYBEANS"/>
    <x v="1"/>
    <s v="TOTAL"/>
    <s v="NOT SPECIFIED"/>
    <n v="140400"/>
    <x v="147"/>
  </r>
  <r>
    <s v="SURVEY"/>
    <n v="2019"/>
    <s v="YEAR"/>
    <m/>
    <s v="COUNTY"/>
    <s v="INDIANA"/>
    <x v="5"/>
    <s v="NORTH CENTRAL"/>
    <n v="20"/>
    <s v="ST. JOSEPH"/>
    <x v="72"/>
    <m/>
    <m/>
    <n v="0"/>
    <m/>
    <s v="SOYBEANS"/>
    <x v="0"/>
    <s v="TOTAL"/>
    <s v="NOT SPECIFIED"/>
    <n v="46900"/>
    <x v="164"/>
  </r>
  <r>
    <s v="SURVEY"/>
    <n v="2019"/>
    <s v="YEAR"/>
    <m/>
    <s v="COUNTY"/>
    <s v="INDIANA"/>
    <x v="5"/>
    <s v="NORTH CENTRAL"/>
    <n v="20"/>
    <s v="ST. JOSEPH"/>
    <x v="72"/>
    <m/>
    <m/>
    <n v="0"/>
    <m/>
    <s v="SOYBEANS"/>
    <x v="1"/>
    <s v="TOTAL"/>
    <s v="NOT SPECIFIED"/>
    <n v="47800"/>
    <x v="164"/>
  </r>
  <r>
    <s v="SURVEY"/>
    <n v="2019"/>
    <s v="YEAR"/>
    <m/>
    <s v="COUNTY"/>
    <s v="INDIANA"/>
    <x v="5"/>
    <s v="NORTH CENTRAL"/>
    <n v="20"/>
    <s v="WABASH"/>
    <x v="91"/>
    <m/>
    <m/>
    <n v="0"/>
    <m/>
    <s v="SOYBEANS"/>
    <x v="0"/>
    <s v="TOTAL"/>
    <s v="NOT SPECIFIED"/>
    <n v="88100"/>
    <x v="165"/>
  </r>
  <r>
    <s v="SURVEY"/>
    <n v="2019"/>
    <s v="YEAR"/>
    <m/>
    <s v="COUNTY"/>
    <s v="INDIANA"/>
    <x v="5"/>
    <s v="NORTH CENTRAL"/>
    <n v="20"/>
    <s v="WABASH"/>
    <x v="91"/>
    <m/>
    <m/>
    <n v="0"/>
    <m/>
    <s v="SOYBEANS"/>
    <x v="1"/>
    <s v="TOTAL"/>
    <s v="NOT SPECIFIED"/>
    <n v="88700"/>
    <x v="165"/>
  </r>
  <r>
    <s v="SURVEY"/>
    <n v="2019"/>
    <s v="YEAR"/>
    <m/>
    <s v="COUNTY"/>
    <s v="INDIANA"/>
    <x v="5"/>
    <s v="NORTHEAST"/>
    <n v="30"/>
    <s v="ADAMS"/>
    <x v="23"/>
    <m/>
    <m/>
    <n v="0"/>
    <m/>
    <s v="SOYBEANS"/>
    <x v="0"/>
    <s v="TOTAL"/>
    <s v="NOT SPECIFIED"/>
    <n v="78800"/>
    <x v="166"/>
  </r>
  <r>
    <s v="SURVEY"/>
    <n v="2019"/>
    <s v="YEAR"/>
    <m/>
    <s v="COUNTY"/>
    <s v="INDIANA"/>
    <x v="5"/>
    <s v="NORTHEAST"/>
    <n v="30"/>
    <s v="ADAMS"/>
    <x v="23"/>
    <m/>
    <m/>
    <n v="0"/>
    <m/>
    <s v="SOYBEANS"/>
    <x v="1"/>
    <s v="TOTAL"/>
    <s v="NOT SPECIFIED"/>
    <n v="79000"/>
    <x v="166"/>
  </r>
  <r>
    <s v="SURVEY"/>
    <n v="2019"/>
    <s v="YEAR"/>
    <m/>
    <s v="COUNTY"/>
    <s v="INDIANA"/>
    <x v="5"/>
    <s v="NORTHEAST"/>
    <n v="30"/>
    <s v="ALLEN"/>
    <x v="39"/>
    <m/>
    <m/>
    <n v="0"/>
    <m/>
    <s v="SOYBEANS"/>
    <x v="0"/>
    <s v="TOTAL"/>
    <s v="NOT SPECIFIED"/>
    <n v="96500"/>
    <x v="167"/>
  </r>
  <r>
    <s v="SURVEY"/>
    <n v="2019"/>
    <s v="YEAR"/>
    <m/>
    <s v="COUNTY"/>
    <s v="INDIANA"/>
    <x v="5"/>
    <s v="NORTHEAST"/>
    <n v="30"/>
    <s v="ALLEN"/>
    <x v="39"/>
    <m/>
    <m/>
    <n v="0"/>
    <m/>
    <s v="SOYBEANS"/>
    <x v="1"/>
    <s v="TOTAL"/>
    <s v="NOT SPECIFIED"/>
    <n v="96800"/>
    <x v="167"/>
  </r>
  <r>
    <s v="SURVEY"/>
    <n v="2019"/>
    <s v="YEAR"/>
    <m/>
    <s v="COUNTY"/>
    <s v="INDIANA"/>
    <x v="5"/>
    <s v="NORTHEAST"/>
    <n v="30"/>
    <s v="DE KALB"/>
    <x v="11"/>
    <m/>
    <m/>
    <n v="0"/>
    <m/>
    <s v="SOYBEANS"/>
    <x v="0"/>
    <s v="TOTAL"/>
    <s v="NOT SPECIFIED"/>
    <n v="63000"/>
    <x v="168"/>
  </r>
  <r>
    <s v="SURVEY"/>
    <n v="2019"/>
    <s v="YEAR"/>
    <m/>
    <s v="COUNTY"/>
    <s v="INDIANA"/>
    <x v="5"/>
    <s v="NORTHEAST"/>
    <n v="30"/>
    <s v="DE KALB"/>
    <x v="11"/>
    <m/>
    <m/>
    <n v="0"/>
    <m/>
    <s v="SOYBEANS"/>
    <x v="1"/>
    <s v="TOTAL"/>
    <s v="NOT SPECIFIED"/>
    <n v="63200"/>
    <x v="168"/>
  </r>
  <r>
    <s v="SURVEY"/>
    <n v="2019"/>
    <s v="YEAR"/>
    <m/>
    <s v="COUNTY"/>
    <s v="INDIANA"/>
    <x v="5"/>
    <s v="NORTHEAST"/>
    <n v="30"/>
    <s v="HUNTINGTON"/>
    <x v="21"/>
    <m/>
    <m/>
    <n v="0"/>
    <m/>
    <s v="SOYBEANS"/>
    <x v="0"/>
    <s v="TOTAL"/>
    <s v="NOT SPECIFIED"/>
    <n v="90200"/>
    <x v="169"/>
  </r>
  <r>
    <s v="SURVEY"/>
    <n v="2019"/>
    <s v="YEAR"/>
    <m/>
    <s v="COUNTY"/>
    <s v="INDIANA"/>
    <x v="5"/>
    <s v="NORTHEAST"/>
    <n v="30"/>
    <s v="HUNTINGTON"/>
    <x v="21"/>
    <m/>
    <m/>
    <n v="0"/>
    <m/>
    <s v="SOYBEANS"/>
    <x v="1"/>
    <s v="TOTAL"/>
    <s v="NOT SPECIFIED"/>
    <n v="90400"/>
    <x v="169"/>
  </r>
  <r>
    <s v="SURVEY"/>
    <n v="2019"/>
    <s v="YEAR"/>
    <m/>
    <s v="COUNTY"/>
    <s v="INDIANA"/>
    <x v="5"/>
    <s v="NORTHEAST"/>
    <n v="30"/>
    <s v="LAGRANGE"/>
    <x v="92"/>
    <m/>
    <m/>
    <n v="0"/>
    <m/>
    <s v="SOYBEANS"/>
    <x v="0"/>
    <s v="TOTAL"/>
    <s v="NOT SPECIFIED"/>
    <n v="32600"/>
    <x v="170"/>
  </r>
  <r>
    <s v="SURVEY"/>
    <n v="2019"/>
    <s v="YEAR"/>
    <m/>
    <s v="COUNTY"/>
    <s v="INDIANA"/>
    <x v="5"/>
    <s v="NORTHEAST"/>
    <n v="30"/>
    <s v="LAGRANGE"/>
    <x v="92"/>
    <m/>
    <m/>
    <n v="0"/>
    <m/>
    <s v="SOYBEANS"/>
    <x v="1"/>
    <s v="TOTAL"/>
    <s v="NOT SPECIFIED"/>
    <n v="32800"/>
    <x v="170"/>
  </r>
  <r>
    <s v="SURVEY"/>
    <n v="2019"/>
    <s v="YEAR"/>
    <m/>
    <s v="COUNTY"/>
    <s v="INDIANA"/>
    <x v="5"/>
    <s v="NORTHEAST"/>
    <n v="30"/>
    <s v="NOBLE"/>
    <x v="51"/>
    <m/>
    <m/>
    <n v="0"/>
    <m/>
    <s v="SOYBEANS"/>
    <x v="0"/>
    <s v="TOTAL"/>
    <s v="NOT SPECIFIED"/>
    <n v="58900"/>
    <x v="171"/>
  </r>
  <r>
    <s v="SURVEY"/>
    <n v="2019"/>
    <s v="YEAR"/>
    <m/>
    <s v="COUNTY"/>
    <s v="INDIANA"/>
    <x v="5"/>
    <s v="NORTHEAST"/>
    <n v="30"/>
    <s v="NOBLE"/>
    <x v="51"/>
    <m/>
    <m/>
    <n v="0"/>
    <m/>
    <s v="SOYBEANS"/>
    <x v="1"/>
    <s v="TOTAL"/>
    <s v="NOT SPECIFIED"/>
    <n v="59200"/>
    <x v="171"/>
  </r>
  <r>
    <s v="SURVEY"/>
    <n v="2019"/>
    <s v="YEAR"/>
    <m/>
    <s v="COUNTY"/>
    <s v="INDIANA"/>
    <x v="5"/>
    <s v="NORTHEAST"/>
    <n v="30"/>
    <s v="OTHER (COMBINED) COUNTIES"/>
    <x v="1"/>
    <m/>
    <m/>
    <n v="0"/>
    <m/>
    <s v="SOYBEANS"/>
    <x v="0"/>
    <s v="TOTAL"/>
    <s v="NOT SPECIFIED"/>
    <n v="125300"/>
    <x v="147"/>
  </r>
  <r>
    <s v="SURVEY"/>
    <n v="2019"/>
    <s v="YEAR"/>
    <m/>
    <s v="COUNTY"/>
    <s v="INDIANA"/>
    <x v="5"/>
    <s v="NORTHEAST"/>
    <n v="30"/>
    <s v="OTHER (COMBINED) COUNTIES"/>
    <x v="1"/>
    <m/>
    <m/>
    <n v="0"/>
    <m/>
    <s v="SOYBEANS"/>
    <x v="1"/>
    <s v="TOTAL"/>
    <s v="NOT SPECIFIED"/>
    <n v="126500"/>
    <x v="147"/>
  </r>
  <r>
    <s v="SURVEY"/>
    <n v="2019"/>
    <s v="YEAR"/>
    <m/>
    <s v="COUNTY"/>
    <s v="INDIANA"/>
    <x v="5"/>
    <s v="NORTHEAST"/>
    <n v="30"/>
    <s v="WHITLEY"/>
    <x v="93"/>
    <m/>
    <m/>
    <n v="0"/>
    <m/>
    <s v="SOYBEANS"/>
    <x v="0"/>
    <s v="TOTAL"/>
    <s v="NOT SPECIFIED"/>
    <n v="61700"/>
    <x v="172"/>
  </r>
  <r>
    <s v="SURVEY"/>
    <n v="2019"/>
    <s v="YEAR"/>
    <m/>
    <s v="COUNTY"/>
    <s v="INDIANA"/>
    <x v="5"/>
    <s v="NORTHEAST"/>
    <n v="30"/>
    <s v="WHITLEY"/>
    <x v="93"/>
    <m/>
    <m/>
    <n v="0"/>
    <m/>
    <s v="SOYBEANS"/>
    <x v="1"/>
    <s v="TOTAL"/>
    <s v="NOT SPECIFIED"/>
    <n v="66100"/>
    <x v="172"/>
  </r>
  <r>
    <s v="SURVEY"/>
    <n v="2019"/>
    <s v="YEAR"/>
    <m/>
    <s v="COUNTY"/>
    <s v="INDIANA"/>
    <x v="5"/>
    <s v="NORTHWEST"/>
    <n v="10"/>
    <s v="BENTON"/>
    <x v="65"/>
    <m/>
    <m/>
    <n v="0"/>
    <m/>
    <s v="SOYBEANS"/>
    <x v="0"/>
    <s v="TOTAL"/>
    <s v="NOT SPECIFIED"/>
    <n v="104600"/>
    <x v="173"/>
  </r>
  <r>
    <s v="SURVEY"/>
    <n v="2019"/>
    <s v="YEAR"/>
    <m/>
    <s v="COUNTY"/>
    <s v="INDIANA"/>
    <x v="5"/>
    <s v="NORTHWEST"/>
    <n v="10"/>
    <s v="BENTON"/>
    <x v="65"/>
    <m/>
    <m/>
    <n v="0"/>
    <m/>
    <s v="SOYBEANS"/>
    <x v="1"/>
    <s v="TOTAL"/>
    <s v="NOT SPECIFIED"/>
    <n v="105000"/>
    <x v="173"/>
  </r>
  <r>
    <s v="SURVEY"/>
    <n v="2019"/>
    <s v="YEAR"/>
    <m/>
    <s v="COUNTY"/>
    <s v="INDIANA"/>
    <x v="5"/>
    <s v="NORTHWEST"/>
    <n v="10"/>
    <s v="LA PORTE"/>
    <x v="57"/>
    <m/>
    <m/>
    <n v="0"/>
    <m/>
    <s v="SOYBEANS"/>
    <x v="0"/>
    <s v="TOTAL"/>
    <s v="NOT SPECIFIED"/>
    <n v="86800"/>
    <x v="174"/>
  </r>
  <r>
    <s v="SURVEY"/>
    <n v="2019"/>
    <s v="YEAR"/>
    <m/>
    <s v="COUNTY"/>
    <s v="INDIANA"/>
    <x v="5"/>
    <s v="NORTHWEST"/>
    <n v="10"/>
    <s v="LA PORTE"/>
    <x v="57"/>
    <m/>
    <m/>
    <n v="0"/>
    <m/>
    <s v="SOYBEANS"/>
    <x v="1"/>
    <s v="TOTAL"/>
    <s v="NOT SPECIFIED"/>
    <n v="87000"/>
    <x v="174"/>
  </r>
  <r>
    <s v="SURVEY"/>
    <n v="2019"/>
    <s v="YEAR"/>
    <m/>
    <s v="COUNTY"/>
    <s v="INDIANA"/>
    <x v="5"/>
    <s v="NORTHWEST"/>
    <n v="10"/>
    <s v="LAKE"/>
    <x v="16"/>
    <m/>
    <m/>
    <n v="0"/>
    <m/>
    <s v="SOYBEANS"/>
    <x v="0"/>
    <s v="TOTAL"/>
    <s v="NOT SPECIFIED"/>
    <n v="40800"/>
    <x v="175"/>
  </r>
  <r>
    <s v="SURVEY"/>
    <n v="2019"/>
    <s v="YEAR"/>
    <m/>
    <s v="COUNTY"/>
    <s v="INDIANA"/>
    <x v="5"/>
    <s v="NORTHWEST"/>
    <n v="10"/>
    <s v="LAKE"/>
    <x v="16"/>
    <m/>
    <m/>
    <n v="0"/>
    <m/>
    <s v="SOYBEANS"/>
    <x v="1"/>
    <s v="TOTAL"/>
    <s v="NOT SPECIFIED"/>
    <n v="41000"/>
    <x v="175"/>
  </r>
  <r>
    <s v="SURVEY"/>
    <n v="2019"/>
    <s v="YEAR"/>
    <m/>
    <s v="COUNTY"/>
    <s v="INDIANA"/>
    <x v="5"/>
    <s v="NORTHWEST"/>
    <n v="10"/>
    <s v="NEWTON"/>
    <x v="36"/>
    <m/>
    <m/>
    <n v="0"/>
    <m/>
    <s v="SOYBEANS"/>
    <x v="0"/>
    <s v="TOTAL"/>
    <s v="NOT SPECIFIED"/>
    <n v="67300"/>
    <x v="176"/>
  </r>
  <r>
    <s v="SURVEY"/>
    <n v="2019"/>
    <s v="YEAR"/>
    <m/>
    <s v="COUNTY"/>
    <s v="INDIANA"/>
    <x v="5"/>
    <s v="NORTHWEST"/>
    <n v="10"/>
    <s v="NEWTON"/>
    <x v="36"/>
    <m/>
    <m/>
    <n v="0"/>
    <m/>
    <s v="SOYBEANS"/>
    <x v="1"/>
    <s v="TOTAL"/>
    <s v="NOT SPECIFIED"/>
    <n v="67500"/>
    <x v="176"/>
  </r>
  <r>
    <s v="SURVEY"/>
    <n v="2019"/>
    <s v="YEAR"/>
    <m/>
    <s v="COUNTY"/>
    <s v="INDIANA"/>
    <x v="5"/>
    <s v="NORTHWEST"/>
    <n v="10"/>
    <s v="OTHER (COMBINED) COUNTIES"/>
    <x v="1"/>
    <m/>
    <m/>
    <n v="0"/>
    <m/>
    <s v="SOYBEANS"/>
    <x v="0"/>
    <s v="TOTAL"/>
    <s v="NOT SPECIFIED"/>
    <n v="124700"/>
    <x v="147"/>
  </r>
  <r>
    <s v="SURVEY"/>
    <n v="2019"/>
    <s v="YEAR"/>
    <m/>
    <s v="COUNTY"/>
    <s v="INDIANA"/>
    <x v="5"/>
    <s v="NORTHWEST"/>
    <n v="10"/>
    <s v="OTHER (COMBINED) COUNTIES"/>
    <x v="1"/>
    <m/>
    <m/>
    <n v="0"/>
    <m/>
    <s v="SOYBEANS"/>
    <x v="1"/>
    <s v="TOTAL"/>
    <s v="NOT SPECIFIED"/>
    <n v="125500"/>
    <x v="147"/>
  </r>
  <r>
    <s v="SURVEY"/>
    <n v="2019"/>
    <s v="YEAR"/>
    <m/>
    <s v="COUNTY"/>
    <s v="INDIANA"/>
    <x v="5"/>
    <s v="NORTHWEST"/>
    <n v="10"/>
    <s v="PORTER"/>
    <x v="20"/>
    <m/>
    <m/>
    <n v="0"/>
    <m/>
    <s v="SOYBEANS"/>
    <x v="0"/>
    <s v="TOTAL"/>
    <s v="NOT SPECIFIED"/>
    <n v="50300"/>
    <x v="177"/>
  </r>
  <r>
    <s v="SURVEY"/>
    <n v="2019"/>
    <s v="YEAR"/>
    <m/>
    <s v="COUNTY"/>
    <s v="INDIANA"/>
    <x v="5"/>
    <s v="NORTHWEST"/>
    <n v="10"/>
    <s v="PORTER"/>
    <x v="20"/>
    <m/>
    <m/>
    <n v="0"/>
    <m/>
    <s v="SOYBEANS"/>
    <x v="1"/>
    <s v="TOTAL"/>
    <s v="NOT SPECIFIED"/>
    <n v="50500"/>
    <x v="177"/>
  </r>
  <r>
    <s v="SURVEY"/>
    <n v="2019"/>
    <s v="YEAR"/>
    <m/>
    <s v="COUNTY"/>
    <s v="INDIANA"/>
    <x v="5"/>
    <s v="NORTHWEST"/>
    <n v="10"/>
    <s v="PULASKI"/>
    <x v="71"/>
    <m/>
    <m/>
    <n v="0"/>
    <m/>
    <s v="SOYBEANS"/>
    <x v="0"/>
    <s v="TOTAL"/>
    <s v="NOT SPECIFIED"/>
    <n v="67000"/>
    <x v="178"/>
  </r>
  <r>
    <s v="SURVEY"/>
    <n v="2019"/>
    <s v="YEAR"/>
    <m/>
    <s v="COUNTY"/>
    <s v="INDIANA"/>
    <x v="5"/>
    <s v="NORTHWEST"/>
    <n v="10"/>
    <s v="PULASKI"/>
    <x v="71"/>
    <m/>
    <m/>
    <n v="0"/>
    <m/>
    <s v="SOYBEANS"/>
    <x v="1"/>
    <s v="TOTAL"/>
    <s v="NOT SPECIFIED"/>
    <n v="67500"/>
    <x v="178"/>
  </r>
  <r>
    <s v="SURVEY"/>
    <n v="2019"/>
    <s v="YEAR"/>
    <m/>
    <s v="COUNTY"/>
    <s v="INDIANA"/>
    <x v="5"/>
    <s v="NORTHWEST"/>
    <n v="10"/>
    <s v="WHITE"/>
    <x v="79"/>
    <m/>
    <m/>
    <n v="0"/>
    <m/>
    <s v="SOYBEANS"/>
    <x v="0"/>
    <s v="TOTAL"/>
    <s v="NOT SPECIFIED"/>
    <n v="105500"/>
    <x v="179"/>
  </r>
  <r>
    <s v="SURVEY"/>
    <n v="2019"/>
    <s v="YEAR"/>
    <m/>
    <s v="COUNTY"/>
    <s v="INDIANA"/>
    <x v="5"/>
    <s v="NORTHWEST"/>
    <n v="10"/>
    <s v="WHITE"/>
    <x v="79"/>
    <m/>
    <m/>
    <n v="0"/>
    <m/>
    <s v="SOYBEANS"/>
    <x v="1"/>
    <s v="TOTAL"/>
    <s v="NOT SPECIFIED"/>
    <n v="106000"/>
    <x v="179"/>
  </r>
  <r>
    <s v="SURVEY"/>
    <n v="2019"/>
    <s v="YEAR"/>
    <m/>
    <s v="COUNTY"/>
    <s v="INDIANA"/>
    <x v="5"/>
    <s v="SOUTH CENTRAL"/>
    <n v="80"/>
    <s v="CRAWFORD"/>
    <x v="58"/>
    <m/>
    <m/>
    <n v="0"/>
    <m/>
    <s v="SOYBEANS"/>
    <x v="0"/>
    <s v="TOTAL"/>
    <s v="NOT SPECIFIED"/>
    <n v="4100"/>
    <x v="180"/>
  </r>
  <r>
    <s v="SURVEY"/>
    <n v="2019"/>
    <s v="YEAR"/>
    <m/>
    <s v="COUNTY"/>
    <s v="INDIANA"/>
    <x v="5"/>
    <s v="SOUTH CENTRAL"/>
    <n v="80"/>
    <s v="CRAWFORD"/>
    <x v="58"/>
    <m/>
    <m/>
    <n v="0"/>
    <m/>
    <s v="SOYBEANS"/>
    <x v="1"/>
    <s v="TOTAL"/>
    <s v="NOT SPECIFIED"/>
    <n v="4200"/>
    <x v="180"/>
  </r>
  <r>
    <s v="SURVEY"/>
    <n v="2019"/>
    <s v="YEAR"/>
    <m/>
    <s v="COUNTY"/>
    <s v="INDIANA"/>
    <x v="5"/>
    <s v="SOUTH CENTRAL"/>
    <n v="80"/>
    <s v="FLOYD"/>
    <x v="6"/>
    <m/>
    <m/>
    <n v="0"/>
    <m/>
    <s v="SOYBEANS"/>
    <x v="0"/>
    <s v="TOTAL"/>
    <s v="NOT SPECIFIED"/>
    <n v="3100"/>
    <x v="181"/>
  </r>
  <r>
    <s v="SURVEY"/>
    <n v="2019"/>
    <s v="YEAR"/>
    <m/>
    <s v="COUNTY"/>
    <s v="INDIANA"/>
    <x v="5"/>
    <s v="SOUTH CENTRAL"/>
    <n v="80"/>
    <s v="FLOYD"/>
    <x v="6"/>
    <m/>
    <m/>
    <n v="0"/>
    <m/>
    <s v="SOYBEANS"/>
    <x v="1"/>
    <s v="TOTAL"/>
    <s v="NOT SPECIFIED"/>
    <n v="3200"/>
    <x v="181"/>
  </r>
  <r>
    <s v="SURVEY"/>
    <n v="2019"/>
    <s v="YEAR"/>
    <m/>
    <s v="COUNTY"/>
    <s v="INDIANA"/>
    <x v="5"/>
    <s v="SOUTH CENTRAL"/>
    <n v="80"/>
    <s v="HARRISON"/>
    <x v="83"/>
    <m/>
    <m/>
    <n v="0"/>
    <m/>
    <s v="SOYBEANS"/>
    <x v="0"/>
    <s v="TOTAL"/>
    <s v="NOT SPECIFIED"/>
    <n v="31400"/>
    <x v="182"/>
  </r>
  <r>
    <s v="SURVEY"/>
    <n v="2019"/>
    <s v="YEAR"/>
    <m/>
    <s v="COUNTY"/>
    <s v="INDIANA"/>
    <x v="5"/>
    <s v="SOUTH CENTRAL"/>
    <n v="80"/>
    <s v="HARRISON"/>
    <x v="83"/>
    <m/>
    <m/>
    <n v="0"/>
    <m/>
    <s v="SOYBEANS"/>
    <x v="1"/>
    <s v="TOTAL"/>
    <s v="NOT SPECIFIED"/>
    <n v="31500"/>
    <x v="182"/>
  </r>
  <r>
    <s v="SURVEY"/>
    <n v="2019"/>
    <s v="YEAR"/>
    <m/>
    <s v="COUNTY"/>
    <s v="INDIANA"/>
    <x v="5"/>
    <s v="SOUTH CENTRAL"/>
    <n v="80"/>
    <s v="ORANGE"/>
    <x v="27"/>
    <m/>
    <m/>
    <n v="0"/>
    <m/>
    <s v="SOYBEANS"/>
    <x v="0"/>
    <s v="TOTAL"/>
    <s v="NOT SPECIFIED"/>
    <n v="22800"/>
    <x v="183"/>
  </r>
  <r>
    <s v="SURVEY"/>
    <n v="2019"/>
    <s v="YEAR"/>
    <m/>
    <s v="COUNTY"/>
    <s v="INDIANA"/>
    <x v="5"/>
    <s v="SOUTH CENTRAL"/>
    <n v="80"/>
    <s v="ORANGE"/>
    <x v="27"/>
    <m/>
    <m/>
    <n v="0"/>
    <m/>
    <s v="SOYBEANS"/>
    <x v="1"/>
    <s v="TOTAL"/>
    <s v="NOT SPECIFIED"/>
    <n v="23000"/>
    <x v="183"/>
  </r>
  <r>
    <s v="SURVEY"/>
    <n v="2019"/>
    <s v="YEAR"/>
    <m/>
    <s v="COUNTY"/>
    <s v="INDIANA"/>
    <x v="5"/>
    <s v="SOUTH CENTRAL"/>
    <n v="80"/>
    <s v="OTHER (COMBINED) COUNTIES"/>
    <x v="1"/>
    <m/>
    <m/>
    <n v="0"/>
    <m/>
    <s v="SOYBEANS"/>
    <x v="0"/>
    <s v="TOTAL"/>
    <s v="NOT SPECIFIED"/>
    <n v="93400"/>
    <x v="147"/>
  </r>
  <r>
    <s v="SURVEY"/>
    <n v="2019"/>
    <s v="YEAR"/>
    <m/>
    <s v="COUNTY"/>
    <s v="INDIANA"/>
    <x v="5"/>
    <s v="SOUTH CENTRAL"/>
    <n v="80"/>
    <s v="OTHER (COMBINED) COUNTIES"/>
    <x v="1"/>
    <m/>
    <m/>
    <n v="0"/>
    <m/>
    <s v="SOYBEANS"/>
    <x v="1"/>
    <s v="TOTAL"/>
    <s v="NOT SPECIFIED"/>
    <n v="94700"/>
    <x v="147"/>
  </r>
  <r>
    <s v="SURVEY"/>
    <n v="2019"/>
    <s v="YEAR"/>
    <m/>
    <s v="COUNTY"/>
    <s v="INDIANA"/>
    <x v="5"/>
    <s v="SOUTH CENTRAL"/>
    <n v="80"/>
    <s v="PERRY"/>
    <x v="28"/>
    <m/>
    <m/>
    <n v="0"/>
    <m/>
    <s v="SOYBEANS"/>
    <x v="0"/>
    <s v="TOTAL"/>
    <s v="NOT SPECIFIED"/>
    <n v="10800"/>
    <x v="184"/>
  </r>
  <r>
    <s v="SURVEY"/>
    <n v="2019"/>
    <s v="YEAR"/>
    <m/>
    <s v="COUNTY"/>
    <s v="INDIANA"/>
    <x v="5"/>
    <s v="SOUTH CENTRAL"/>
    <n v="80"/>
    <s v="PERRY"/>
    <x v="28"/>
    <m/>
    <m/>
    <n v="0"/>
    <m/>
    <s v="SOYBEANS"/>
    <x v="1"/>
    <s v="TOTAL"/>
    <s v="NOT SPECIFIED"/>
    <n v="10900"/>
    <x v="184"/>
  </r>
  <r>
    <s v="SURVEY"/>
    <n v="2019"/>
    <s v="YEAR"/>
    <m/>
    <s v="COUNTY"/>
    <s v="INDIANA"/>
    <x v="5"/>
    <s v="SOUTH CENTRAL"/>
    <n v="80"/>
    <s v="WASHINGTON"/>
    <x v="54"/>
    <m/>
    <m/>
    <n v="0"/>
    <m/>
    <s v="SOYBEANS"/>
    <x v="0"/>
    <s v="TOTAL"/>
    <s v="NOT SPECIFIED"/>
    <n v="47400"/>
    <x v="185"/>
  </r>
  <r>
    <s v="SURVEY"/>
    <n v="2019"/>
    <s v="YEAR"/>
    <m/>
    <s v="COUNTY"/>
    <s v="INDIANA"/>
    <x v="5"/>
    <s v="SOUTH CENTRAL"/>
    <n v="80"/>
    <s v="WASHINGTON"/>
    <x v="54"/>
    <m/>
    <m/>
    <n v="0"/>
    <m/>
    <s v="SOYBEANS"/>
    <x v="1"/>
    <s v="TOTAL"/>
    <s v="NOT SPECIFIED"/>
    <n v="47500"/>
    <x v="185"/>
  </r>
  <r>
    <s v="SURVEY"/>
    <n v="2019"/>
    <s v="YEAR"/>
    <m/>
    <s v="COUNTY"/>
    <s v="INDIANA"/>
    <x v="5"/>
    <s v="SOUTHEAST"/>
    <n v="90"/>
    <s v="CLARK"/>
    <x v="5"/>
    <m/>
    <m/>
    <n v="0"/>
    <m/>
    <s v="SOYBEANS"/>
    <x v="0"/>
    <s v="TOTAL"/>
    <s v="NOT SPECIFIED"/>
    <n v="27700"/>
    <x v="186"/>
  </r>
  <r>
    <s v="SURVEY"/>
    <n v="2019"/>
    <s v="YEAR"/>
    <m/>
    <s v="COUNTY"/>
    <s v="INDIANA"/>
    <x v="5"/>
    <s v="SOUTHEAST"/>
    <n v="90"/>
    <s v="CLARK"/>
    <x v="5"/>
    <m/>
    <m/>
    <n v="0"/>
    <m/>
    <s v="SOYBEANS"/>
    <x v="1"/>
    <s v="TOTAL"/>
    <s v="NOT SPECIFIED"/>
    <n v="28000"/>
    <x v="186"/>
  </r>
  <r>
    <s v="SURVEY"/>
    <n v="2019"/>
    <s v="YEAR"/>
    <m/>
    <s v="COUNTY"/>
    <s v="INDIANA"/>
    <x v="5"/>
    <s v="SOUTHEAST"/>
    <n v="90"/>
    <s v="DEARBORN"/>
    <x v="59"/>
    <m/>
    <m/>
    <n v="0"/>
    <m/>
    <s v="SOYBEANS"/>
    <x v="0"/>
    <s v="TOTAL"/>
    <s v="NOT SPECIFIED"/>
    <n v="9700"/>
    <x v="187"/>
  </r>
  <r>
    <s v="SURVEY"/>
    <n v="2019"/>
    <s v="YEAR"/>
    <m/>
    <s v="COUNTY"/>
    <s v="INDIANA"/>
    <x v="5"/>
    <s v="SOUTHEAST"/>
    <n v="90"/>
    <s v="DEARBORN"/>
    <x v="59"/>
    <m/>
    <m/>
    <n v="0"/>
    <m/>
    <s v="SOYBEANS"/>
    <x v="1"/>
    <s v="TOTAL"/>
    <s v="NOT SPECIFIED"/>
    <n v="9900"/>
    <x v="187"/>
  </r>
  <r>
    <s v="SURVEY"/>
    <n v="2019"/>
    <s v="YEAR"/>
    <m/>
    <s v="COUNTY"/>
    <s v="INDIANA"/>
    <x v="5"/>
    <s v="SOUTHEAST"/>
    <n v="90"/>
    <s v="FRANKLIN"/>
    <x v="0"/>
    <m/>
    <m/>
    <n v="0"/>
    <m/>
    <s v="SOYBEANS"/>
    <x v="0"/>
    <s v="TOTAL"/>
    <s v="NOT SPECIFIED"/>
    <n v="37700"/>
    <x v="188"/>
  </r>
  <r>
    <s v="SURVEY"/>
    <n v="2019"/>
    <s v="YEAR"/>
    <m/>
    <s v="COUNTY"/>
    <s v="INDIANA"/>
    <x v="5"/>
    <s v="SOUTHEAST"/>
    <n v="90"/>
    <s v="FRANKLIN"/>
    <x v="0"/>
    <m/>
    <m/>
    <n v="0"/>
    <m/>
    <s v="SOYBEANS"/>
    <x v="1"/>
    <s v="TOTAL"/>
    <s v="NOT SPECIFIED"/>
    <n v="38000"/>
    <x v="188"/>
  </r>
  <r>
    <s v="SURVEY"/>
    <n v="2019"/>
    <s v="YEAR"/>
    <m/>
    <s v="COUNTY"/>
    <s v="INDIANA"/>
    <x v="5"/>
    <s v="SOUTHEAST"/>
    <n v="90"/>
    <s v="JEFFERSON"/>
    <x v="13"/>
    <m/>
    <m/>
    <n v="0"/>
    <m/>
    <s v="SOYBEANS"/>
    <x v="0"/>
    <s v="TOTAL"/>
    <s v="NOT SPECIFIED"/>
    <n v="31200"/>
    <x v="189"/>
  </r>
  <r>
    <s v="SURVEY"/>
    <n v="2019"/>
    <s v="YEAR"/>
    <m/>
    <s v="COUNTY"/>
    <s v="INDIANA"/>
    <x v="5"/>
    <s v="SOUTHEAST"/>
    <n v="90"/>
    <s v="JEFFERSON"/>
    <x v="13"/>
    <m/>
    <m/>
    <n v="0"/>
    <m/>
    <s v="SOYBEANS"/>
    <x v="1"/>
    <s v="TOTAL"/>
    <s v="NOT SPECIFIED"/>
    <n v="31400"/>
    <x v="189"/>
  </r>
  <r>
    <s v="SURVEY"/>
    <n v="2019"/>
    <s v="YEAR"/>
    <m/>
    <s v="COUNTY"/>
    <s v="INDIANA"/>
    <x v="5"/>
    <s v="SOUTHEAST"/>
    <n v="90"/>
    <s v="JENNINGS"/>
    <x v="14"/>
    <m/>
    <m/>
    <n v="0"/>
    <m/>
    <s v="SOYBEANS"/>
    <x v="0"/>
    <s v="TOTAL"/>
    <s v="NOT SPECIFIED"/>
    <n v="43800"/>
    <x v="190"/>
  </r>
  <r>
    <s v="SURVEY"/>
    <n v="2019"/>
    <s v="YEAR"/>
    <m/>
    <s v="COUNTY"/>
    <s v="INDIANA"/>
    <x v="5"/>
    <s v="SOUTHEAST"/>
    <n v="90"/>
    <s v="JENNINGS"/>
    <x v="14"/>
    <m/>
    <m/>
    <n v="0"/>
    <m/>
    <s v="SOYBEANS"/>
    <x v="1"/>
    <s v="TOTAL"/>
    <s v="NOT SPECIFIED"/>
    <n v="44000"/>
    <x v="190"/>
  </r>
  <r>
    <s v="SURVEY"/>
    <n v="2019"/>
    <s v="YEAR"/>
    <m/>
    <s v="COUNTY"/>
    <s v="INDIANA"/>
    <x v="5"/>
    <s v="SOUTHEAST"/>
    <n v="90"/>
    <s v="OHIO"/>
    <x v="50"/>
    <m/>
    <m/>
    <n v="0"/>
    <m/>
    <s v="SOYBEANS"/>
    <x v="0"/>
    <s v="TOTAL"/>
    <s v="NOT SPECIFIED"/>
    <n v="2500"/>
    <x v="191"/>
  </r>
  <r>
    <s v="SURVEY"/>
    <n v="2019"/>
    <s v="YEAR"/>
    <m/>
    <s v="COUNTY"/>
    <s v="INDIANA"/>
    <x v="5"/>
    <s v="SOUTHEAST"/>
    <n v="90"/>
    <s v="OHIO"/>
    <x v="50"/>
    <m/>
    <m/>
    <n v="0"/>
    <m/>
    <s v="SOYBEANS"/>
    <x v="1"/>
    <s v="TOTAL"/>
    <s v="NOT SPECIFIED"/>
    <n v="2600"/>
    <x v="191"/>
  </r>
  <r>
    <s v="SURVEY"/>
    <n v="2019"/>
    <s v="YEAR"/>
    <m/>
    <s v="COUNTY"/>
    <s v="INDIANA"/>
    <x v="5"/>
    <s v="SOUTHEAST"/>
    <n v="90"/>
    <s v="OTHER (COMBINED) COUNTIES"/>
    <x v="1"/>
    <m/>
    <m/>
    <n v="0"/>
    <m/>
    <s v="SOYBEANS"/>
    <x v="0"/>
    <s v="TOTAL"/>
    <s v="NOT SPECIFIED"/>
    <n v="20700"/>
    <x v="147"/>
  </r>
  <r>
    <s v="SURVEY"/>
    <n v="2019"/>
    <s v="YEAR"/>
    <m/>
    <s v="COUNTY"/>
    <s v="INDIANA"/>
    <x v="5"/>
    <s v="SOUTHEAST"/>
    <n v="90"/>
    <s v="OTHER (COMBINED) COUNTIES"/>
    <x v="1"/>
    <m/>
    <m/>
    <n v="0"/>
    <m/>
    <s v="SOYBEANS"/>
    <x v="1"/>
    <s v="TOTAL"/>
    <s v="NOT SPECIFIED"/>
    <n v="21000"/>
    <x v="147"/>
  </r>
  <r>
    <s v="SURVEY"/>
    <n v="2019"/>
    <s v="YEAR"/>
    <m/>
    <s v="COUNTY"/>
    <s v="INDIANA"/>
    <x v="5"/>
    <s v="SOUTHEAST"/>
    <n v="90"/>
    <s v="RIPLEY"/>
    <x v="85"/>
    <m/>
    <m/>
    <n v="0"/>
    <m/>
    <s v="SOYBEANS"/>
    <x v="0"/>
    <s v="TOTAL"/>
    <s v="NOT SPECIFIED"/>
    <n v="52700"/>
    <x v="192"/>
  </r>
  <r>
    <s v="SURVEY"/>
    <n v="2019"/>
    <s v="YEAR"/>
    <m/>
    <s v="COUNTY"/>
    <s v="INDIANA"/>
    <x v="5"/>
    <s v="SOUTHEAST"/>
    <n v="90"/>
    <s v="RIPLEY"/>
    <x v="85"/>
    <m/>
    <m/>
    <n v="0"/>
    <m/>
    <s v="SOYBEANS"/>
    <x v="1"/>
    <s v="TOTAL"/>
    <s v="NOT SPECIFIED"/>
    <n v="53100"/>
    <x v="192"/>
  </r>
  <r>
    <s v="SURVEY"/>
    <n v="2019"/>
    <s v="YEAR"/>
    <m/>
    <s v="COUNTY"/>
    <s v="INDIANA"/>
    <x v="5"/>
    <s v="SOUTHWEST"/>
    <n v="70"/>
    <s v="DAVIESS"/>
    <x v="48"/>
    <m/>
    <m/>
    <n v="0"/>
    <m/>
    <s v="SOYBEANS"/>
    <x v="0"/>
    <s v="TOTAL"/>
    <s v="NOT SPECIFIED"/>
    <n v="54200"/>
    <x v="193"/>
  </r>
  <r>
    <s v="SURVEY"/>
    <n v="2019"/>
    <s v="YEAR"/>
    <m/>
    <s v="COUNTY"/>
    <s v="INDIANA"/>
    <x v="5"/>
    <s v="SOUTHWEST"/>
    <n v="70"/>
    <s v="DAVIESS"/>
    <x v="48"/>
    <m/>
    <m/>
    <n v="0"/>
    <m/>
    <s v="SOYBEANS"/>
    <x v="1"/>
    <s v="TOTAL"/>
    <s v="NOT SPECIFIED"/>
    <n v="54600"/>
    <x v="193"/>
  </r>
  <r>
    <s v="SURVEY"/>
    <n v="2019"/>
    <s v="YEAR"/>
    <m/>
    <s v="COUNTY"/>
    <s v="INDIANA"/>
    <x v="5"/>
    <s v="SOUTHWEST"/>
    <n v="70"/>
    <s v="DUBOIS"/>
    <x v="25"/>
    <m/>
    <m/>
    <n v="0"/>
    <m/>
    <s v="SOYBEANS"/>
    <x v="0"/>
    <s v="TOTAL"/>
    <s v="NOT SPECIFIED"/>
    <n v="41800"/>
    <x v="194"/>
  </r>
  <r>
    <s v="SURVEY"/>
    <n v="2019"/>
    <s v="YEAR"/>
    <m/>
    <s v="COUNTY"/>
    <s v="INDIANA"/>
    <x v="5"/>
    <s v="SOUTHWEST"/>
    <n v="70"/>
    <s v="DUBOIS"/>
    <x v="25"/>
    <m/>
    <m/>
    <n v="0"/>
    <m/>
    <s v="SOYBEANS"/>
    <x v="1"/>
    <s v="TOTAL"/>
    <s v="NOT SPECIFIED"/>
    <n v="42200"/>
    <x v="194"/>
  </r>
  <r>
    <s v="SURVEY"/>
    <n v="2019"/>
    <s v="YEAR"/>
    <m/>
    <s v="COUNTY"/>
    <s v="INDIANA"/>
    <x v="5"/>
    <s v="SOUTHWEST"/>
    <n v="70"/>
    <s v="GIBSON"/>
    <x v="61"/>
    <m/>
    <m/>
    <n v="0"/>
    <m/>
    <s v="SOYBEANS"/>
    <x v="0"/>
    <s v="TOTAL"/>
    <s v="NOT SPECIFIED"/>
    <n v="81400"/>
    <x v="195"/>
  </r>
  <r>
    <s v="SURVEY"/>
    <n v="2019"/>
    <s v="YEAR"/>
    <m/>
    <s v="COUNTY"/>
    <s v="INDIANA"/>
    <x v="5"/>
    <s v="SOUTHWEST"/>
    <n v="70"/>
    <s v="GIBSON"/>
    <x v="61"/>
    <m/>
    <m/>
    <n v="0"/>
    <m/>
    <s v="SOYBEANS"/>
    <x v="1"/>
    <s v="TOTAL"/>
    <s v="NOT SPECIFIED"/>
    <n v="84500"/>
    <x v="195"/>
  </r>
  <r>
    <s v="SURVEY"/>
    <n v="2019"/>
    <s v="YEAR"/>
    <m/>
    <s v="COUNTY"/>
    <s v="INDIANA"/>
    <x v="5"/>
    <s v="SOUTHWEST"/>
    <n v="70"/>
    <s v="MARTIN"/>
    <x v="62"/>
    <m/>
    <m/>
    <n v="0"/>
    <m/>
    <s v="SOYBEANS"/>
    <x v="0"/>
    <s v="TOTAL"/>
    <s v="NOT SPECIFIED"/>
    <n v="14400"/>
    <x v="196"/>
  </r>
  <r>
    <s v="SURVEY"/>
    <n v="2019"/>
    <s v="YEAR"/>
    <m/>
    <s v="COUNTY"/>
    <s v="INDIANA"/>
    <x v="5"/>
    <s v="SOUTHWEST"/>
    <n v="70"/>
    <s v="MARTIN"/>
    <x v="62"/>
    <m/>
    <m/>
    <n v="0"/>
    <m/>
    <s v="SOYBEANS"/>
    <x v="1"/>
    <s v="TOTAL"/>
    <s v="NOT SPECIFIED"/>
    <n v="14600"/>
    <x v="196"/>
  </r>
  <r>
    <s v="SURVEY"/>
    <n v="2019"/>
    <s v="YEAR"/>
    <m/>
    <s v="COUNTY"/>
    <s v="INDIANA"/>
    <x v="5"/>
    <s v="SOUTHWEST"/>
    <n v="70"/>
    <s v="OTHER (COMBINED) COUNTIES"/>
    <x v="1"/>
    <m/>
    <m/>
    <n v="0"/>
    <m/>
    <s v="SOYBEANS"/>
    <x v="0"/>
    <s v="TOTAL"/>
    <s v="NOT SPECIFIED"/>
    <n v="145500"/>
    <x v="147"/>
  </r>
  <r>
    <s v="SURVEY"/>
    <n v="2019"/>
    <s v="YEAR"/>
    <m/>
    <s v="COUNTY"/>
    <s v="INDIANA"/>
    <x v="5"/>
    <s v="SOUTHWEST"/>
    <n v="70"/>
    <s v="OTHER (COMBINED) COUNTIES"/>
    <x v="1"/>
    <m/>
    <m/>
    <n v="0"/>
    <m/>
    <s v="SOYBEANS"/>
    <x v="1"/>
    <s v="TOTAL"/>
    <s v="NOT SPECIFIED"/>
    <n v="148300"/>
    <x v="147"/>
  </r>
  <r>
    <s v="SURVEY"/>
    <n v="2019"/>
    <s v="YEAR"/>
    <m/>
    <s v="COUNTY"/>
    <s v="INDIANA"/>
    <x v="5"/>
    <s v="SOUTHWEST"/>
    <n v="70"/>
    <s v="PIKE"/>
    <x v="19"/>
    <m/>
    <m/>
    <n v="0"/>
    <m/>
    <s v="SOYBEANS"/>
    <x v="0"/>
    <s v="TOTAL"/>
    <s v="NOT SPECIFIED"/>
    <n v="39200"/>
    <x v="197"/>
  </r>
  <r>
    <s v="SURVEY"/>
    <n v="2019"/>
    <s v="YEAR"/>
    <m/>
    <s v="COUNTY"/>
    <s v="INDIANA"/>
    <x v="5"/>
    <s v="SOUTHWEST"/>
    <n v="70"/>
    <s v="PIKE"/>
    <x v="19"/>
    <m/>
    <m/>
    <n v="0"/>
    <m/>
    <s v="SOYBEANS"/>
    <x v="1"/>
    <s v="TOTAL"/>
    <s v="NOT SPECIFIED"/>
    <n v="40500"/>
    <x v="197"/>
  </r>
  <r>
    <s v="SURVEY"/>
    <n v="2019"/>
    <s v="YEAR"/>
    <m/>
    <s v="COUNTY"/>
    <s v="INDIANA"/>
    <x v="5"/>
    <s v="SOUTHWEST"/>
    <n v="70"/>
    <s v="POSEY"/>
    <x v="52"/>
    <m/>
    <m/>
    <n v="0"/>
    <m/>
    <s v="SOYBEANS"/>
    <x v="0"/>
    <s v="TOTAL"/>
    <s v="NOT SPECIFIED"/>
    <n v="82200"/>
    <x v="198"/>
  </r>
  <r>
    <s v="SURVEY"/>
    <n v="2019"/>
    <s v="YEAR"/>
    <m/>
    <s v="COUNTY"/>
    <s v="INDIANA"/>
    <x v="5"/>
    <s v="SOUTHWEST"/>
    <n v="70"/>
    <s v="POSEY"/>
    <x v="52"/>
    <m/>
    <m/>
    <n v="0"/>
    <m/>
    <s v="SOYBEANS"/>
    <x v="1"/>
    <s v="TOTAL"/>
    <s v="NOT SPECIFIED"/>
    <n v="83600"/>
    <x v="198"/>
  </r>
  <r>
    <s v="SURVEY"/>
    <n v="2019"/>
    <s v="YEAR"/>
    <m/>
    <s v="COUNTY"/>
    <s v="INDIANA"/>
    <x v="5"/>
    <s v="SOUTHWEST"/>
    <n v="70"/>
    <s v="SPENCER"/>
    <x v="29"/>
    <m/>
    <m/>
    <n v="0"/>
    <m/>
    <s v="SOYBEANS"/>
    <x v="0"/>
    <s v="TOTAL"/>
    <s v="NOT SPECIFIED"/>
    <n v="59500"/>
    <x v="199"/>
  </r>
  <r>
    <s v="SURVEY"/>
    <n v="2019"/>
    <s v="YEAR"/>
    <m/>
    <s v="COUNTY"/>
    <s v="INDIANA"/>
    <x v="5"/>
    <s v="SOUTHWEST"/>
    <n v="70"/>
    <s v="SPENCER"/>
    <x v="29"/>
    <m/>
    <m/>
    <n v="0"/>
    <m/>
    <s v="SOYBEANS"/>
    <x v="1"/>
    <s v="TOTAL"/>
    <s v="NOT SPECIFIED"/>
    <n v="60100"/>
    <x v="199"/>
  </r>
  <r>
    <s v="SURVEY"/>
    <n v="2019"/>
    <s v="YEAR"/>
    <m/>
    <s v="COUNTY"/>
    <s v="INDIANA"/>
    <x v="5"/>
    <s v="SOUTHWEST"/>
    <n v="70"/>
    <s v="SULLIVAN"/>
    <x v="77"/>
    <m/>
    <m/>
    <n v="0"/>
    <m/>
    <s v="SOYBEANS"/>
    <x v="0"/>
    <s v="TOTAL"/>
    <s v="NOT SPECIFIED"/>
    <n v="66500"/>
    <x v="200"/>
  </r>
  <r>
    <s v="SURVEY"/>
    <n v="2019"/>
    <s v="YEAR"/>
    <m/>
    <s v="COUNTY"/>
    <s v="INDIANA"/>
    <x v="5"/>
    <s v="SOUTHWEST"/>
    <n v="70"/>
    <s v="SULLIVAN"/>
    <x v="77"/>
    <m/>
    <m/>
    <n v="0"/>
    <m/>
    <s v="SOYBEANS"/>
    <x v="1"/>
    <s v="TOTAL"/>
    <s v="NOT SPECIFIED"/>
    <n v="67500"/>
    <x v="200"/>
  </r>
  <r>
    <s v="SURVEY"/>
    <n v="2019"/>
    <s v="YEAR"/>
    <m/>
    <s v="COUNTY"/>
    <s v="INDIANA"/>
    <x v="5"/>
    <s v="SOUTHWEST"/>
    <n v="70"/>
    <s v="VANDERBURGH"/>
    <x v="45"/>
    <m/>
    <m/>
    <n v="0"/>
    <m/>
    <s v="SOYBEANS"/>
    <x v="0"/>
    <s v="TOTAL"/>
    <s v="NOT SPECIFIED"/>
    <n v="29900"/>
    <x v="201"/>
  </r>
  <r>
    <s v="SURVEY"/>
    <n v="2019"/>
    <s v="YEAR"/>
    <m/>
    <s v="COUNTY"/>
    <s v="INDIANA"/>
    <x v="5"/>
    <s v="SOUTHWEST"/>
    <n v="70"/>
    <s v="VANDERBURGH"/>
    <x v="45"/>
    <m/>
    <m/>
    <n v="0"/>
    <m/>
    <s v="SOYBEANS"/>
    <x v="1"/>
    <s v="TOTAL"/>
    <s v="NOT SPECIFIED"/>
    <n v="30200"/>
    <x v="201"/>
  </r>
  <r>
    <s v="SURVEY"/>
    <n v="2019"/>
    <s v="YEAR"/>
    <m/>
    <s v="COUNTY"/>
    <s v="INDIANA"/>
    <x v="5"/>
    <s v="SOUTHWEST"/>
    <n v="70"/>
    <s v="WARRICK"/>
    <x v="64"/>
    <m/>
    <m/>
    <n v="0"/>
    <m/>
    <s v="SOYBEANS"/>
    <x v="0"/>
    <s v="TOTAL"/>
    <s v="NOT SPECIFIED"/>
    <n v="36400"/>
    <x v="202"/>
  </r>
  <r>
    <s v="SURVEY"/>
    <n v="2019"/>
    <s v="YEAR"/>
    <m/>
    <s v="COUNTY"/>
    <s v="INDIANA"/>
    <x v="5"/>
    <s v="SOUTHWEST"/>
    <n v="70"/>
    <s v="WARRICK"/>
    <x v="64"/>
    <m/>
    <m/>
    <n v="0"/>
    <m/>
    <s v="SOYBEANS"/>
    <x v="1"/>
    <s v="TOTAL"/>
    <s v="NOT SPECIFIED"/>
    <n v="36900"/>
    <x v="202"/>
  </r>
  <r>
    <s v="SURVEY"/>
    <n v="2019"/>
    <s v="YEAR"/>
    <m/>
    <s v="COUNTY"/>
    <s v="INDIANA"/>
    <x v="5"/>
    <s v="WEST CENTRAL"/>
    <n v="40"/>
    <s v="CLAY"/>
    <x v="30"/>
    <m/>
    <m/>
    <n v="0"/>
    <m/>
    <s v="SOYBEANS"/>
    <x v="0"/>
    <s v="TOTAL"/>
    <s v="NOT SPECIFIED"/>
    <n v="59900"/>
    <x v="203"/>
  </r>
  <r>
    <s v="SURVEY"/>
    <n v="2019"/>
    <s v="YEAR"/>
    <m/>
    <s v="COUNTY"/>
    <s v="INDIANA"/>
    <x v="5"/>
    <s v="WEST CENTRAL"/>
    <n v="40"/>
    <s v="CLAY"/>
    <x v="30"/>
    <m/>
    <m/>
    <n v="0"/>
    <m/>
    <s v="SOYBEANS"/>
    <x v="1"/>
    <s v="TOTAL"/>
    <s v="NOT SPECIFIED"/>
    <n v="60500"/>
    <x v="203"/>
  </r>
  <r>
    <s v="SURVEY"/>
    <n v="2019"/>
    <s v="YEAR"/>
    <m/>
    <s v="COUNTY"/>
    <s v="INDIANA"/>
    <x v="5"/>
    <s v="WEST CENTRAL"/>
    <n v="40"/>
    <s v="MONTGOMERY"/>
    <x v="44"/>
    <m/>
    <m/>
    <n v="0"/>
    <m/>
    <s v="SOYBEANS"/>
    <x v="0"/>
    <s v="TOTAL"/>
    <s v="NOT SPECIFIED"/>
    <n v="115700"/>
    <x v="204"/>
  </r>
  <r>
    <s v="SURVEY"/>
    <n v="2019"/>
    <s v="YEAR"/>
    <m/>
    <s v="COUNTY"/>
    <s v="INDIANA"/>
    <x v="5"/>
    <s v="WEST CENTRAL"/>
    <n v="40"/>
    <s v="MONTGOMERY"/>
    <x v="44"/>
    <m/>
    <m/>
    <n v="0"/>
    <m/>
    <s v="SOYBEANS"/>
    <x v="1"/>
    <s v="TOTAL"/>
    <s v="NOT SPECIFIED"/>
    <n v="116000"/>
    <x v="204"/>
  </r>
  <r>
    <s v="SURVEY"/>
    <n v="2019"/>
    <s v="YEAR"/>
    <m/>
    <s v="COUNTY"/>
    <s v="INDIANA"/>
    <x v="5"/>
    <s v="WEST CENTRAL"/>
    <n v="40"/>
    <s v="OTHER (COMBINED) COUNTIES"/>
    <x v="1"/>
    <m/>
    <m/>
    <n v="0"/>
    <m/>
    <s v="SOYBEANS"/>
    <x v="0"/>
    <s v="TOTAL"/>
    <s v="NOT SPECIFIED"/>
    <n v="106000"/>
    <x v="147"/>
  </r>
  <r>
    <s v="SURVEY"/>
    <n v="2019"/>
    <s v="YEAR"/>
    <m/>
    <s v="COUNTY"/>
    <s v="INDIANA"/>
    <x v="5"/>
    <s v="WEST CENTRAL"/>
    <n v="40"/>
    <s v="OTHER (COMBINED) COUNTIES"/>
    <x v="1"/>
    <m/>
    <m/>
    <n v="0"/>
    <m/>
    <s v="SOYBEANS"/>
    <x v="1"/>
    <s v="TOTAL"/>
    <s v="NOT SPECIFIED"/>
    <n v="107000"/>
    <x v="147"/>
  </r>
  <r>
    <s v="SURVEY"/>
    <n v="2019"/>
    <s v="YEAR"/>
    <m/>
    <s v="COUNTY"/>
    <s v="INDIANA"/>
    <x v="5"/>
    <s v="WEST CENTRAL"/>
    <n v="40"/>
    <s v="PARKE"/>
    <x v="37"/>
    <m/>
    <m/>
    <n v="0"/>
    <m/>
    <s v="SOYBEANS"/>
    <x v="0"/>
    <s v="TOTAL"/>
    <s v="NOT SPECIFIED"/>
    <n v="59300"/>
    <x v="205"/>
  </r>
  <r>
    <s v="SURVEY"/>
    <n v="2019"/>
    <s v="YEAR"/>
    <m/>
    <s v="COUNTY"/>
    <s v="INDIANA"/>
    <x v="5"/>
    <s v="WEST CENTRAL"/>
    <n v="40"/>
    <s v="PARKE"/>
    <x v="37"/>
    <m/>
    <m/>
    <n v="0"/>
    <m/>
    <s v="SOYBEANS"/>
    <x v="1"/>
    <s v="TOTAL"/>
    <s v="NOT SPECIFIED"/>
    <n v="59500"/>
    <x v="205"/>
  </r>
  <r>
    <s v="SURVEY"/>
    <n v="2019"/>
    <s v="YEAR"/>
    <m/>
    <s v="COUNTY"/>
    <s v="INDIANA"/>
    <x v="5"/>
    <s v="WEST CENTRAL"/>
    <n v="40"/>
    <s v="PUTNAM"/>
    <x v="76"/>
    <m/>
    <m/>
    <n v="0"/>
    <m/>
    <s v="SOYBEANS"/>
    <x v="0"/>
    <s v="TOTAL"/>
    <s v="NOT SPECIFIED"/>
    <n v="64800"/>
    <x v="206"/>
  </r>
  <r>
    <s v="SURVEY"/>
    <n v="2019"/>
    <s v="YEAR"/>
    <m/>
    <s v="COUNTY"/>
    <s v="INDIANA"/>
    <x v="5"/>
    <s v="WEST CENTRAL"/>
    <n v="40"/>
    <s v="PUTNAM"/>
    <x v="76"/>
    <m/>
    <m/>
    <n v="0"/>
    <m/>
    <s v="SOYBEANS"/>
    <x v="1"/>
    <s v="TOTAL"/>
    <s v="NOT SPECIFIED"/>
    <n v="65000"/>
    <x v="206"/>
  </r>
  <r>
    <s v="SURVEY"/>
    <n v="2019"/>
    <s v="YEAR"/>
    <m/>
    <s v="COUNTY"/>
    <s v="INDIANA"/>
    <x v="5"/>
    <s v="WEST CENTRAL"/>
    <n v="40"/>
    <s v="TIPPECANOE"/>
    <x v="78"/>
    <m/>
    <m/>
    <n v="0"/>
    <m/>
    <s v="SOYBEANS"/>
    <x v="0"/>
    <s v="TOTAL"/>
    <s v="NOT SPECIFIED"/>
    <n v="87800"/>
    <x v="207"/>
  </r>
  <r>
    <s v="SURVEY"/>
    <n v="2019"/>
    <s v="YEAR"/>
    <m/>
    <s v="COUNTY"/>
    <s v="INDIANA"/>
    <x v="5"/>
    <s v="WEST CENTRAL"/>
    <n v="40"/>
    <s v="TIPPECANOE"/>
    <x v="78"/>
    <m/>
    <m/>
    <n v="0"/>
    <m/>
    <s v="SOYBEANS"/>
    <x v="1"/>
    <s v="TOTAL"/>
    <s v="NOT SPECIFIED"/>
    <n v="88000"/>
    <x v="207"/>
  </r>
  <r>
    <s v="SURVEY"/>
    <n v="2019"/>
    <s v="YEAR"/>
    <m/>
    <s v="COUNTY"/>
    <s v="INDIANA"/>
    <x v="5"/>
    <s v="WEST CENTRAL"/>
    <n v="40"/>
    <s v="VERMILLION"/>
    <x v="94"/>
    <m/>
    <m/>
    <n v="0"/>
    <m/>
    <s v="SOYBEANS"/>
    <x v="0"/>
    <s v="TOTAL"/>
    <s v="NOT SPECIFIED"/>
    <n v="38900"/>
    <x v="208"/>
  </r>
  <r>
    <s v="SURVEY"/>
    <n v="2019"/>
    <s v="YEAR"/>
    <m/>
    <s v="COUNTY"/>
    <s v="INDIANA"/>
    <x v="5"/>
    <s v="WEST CENTRAL"/>
    <n v="40"/>
    <s v="VERMILLION"/>
    <x v="94"/>
    <m/>
    <m/>
    <n v="0"/>
    <m/>
    <s v="SOYBEANS"/>
    <x v="1"/>
    <s v="TOTAL"/>
    <s v="NOT SPECIFIED"/>
    <n v="39000"/>
    <x v="208"/>
  </r>
  <r>
    <s v="SURVEY"/>
    <n v="2019"/>
    <s v="YEAR"/>
    <m/>
    <s v="COUNTY"/>
    <s v="INDIANA"/>
    <x v="5"/>
    <s v="WEST CENTRAL"/>
    <n v="40"/>
    <s v="VIGO"/>
    <x v="86"/>
    <m/>
    <m/>
    <n v="0"/>
    <m/>
    <s v="SOYBEANS"/>
    <x v="0"/>
    <s v="TOTAL"/>
    <s v="NOT SPECIFIED"/>
    <n v="53800"/>
    <x v="209"/>
  </r>
  <r>
    <s v="SURVEY"/>
    <n v="2019"/>
    <s v="YEAR"/>
    <m/>
    <s v="COUNTY"/>
    <s v="INDIANA"/>
    <x v="5"/>
    <s v="WEST CENTRAL"/>
    <n v="40"/>
    <s v="VIGO"/>
    <x v="86"/>
    <m/>
    <m/>
    <n v="0"/>
    <m/>
    <s v="SOYBEANS"/>
    <x v="1"/>
    <s v="TOTAL"/>
    <s v="NOT SPECIFIED"/>
    <n v="54000"/>
    <x v="209"/>
  </r>
  <r>
    <s v="SURVEY"/>
    <n v="2019"/>
    <s v="YEAR"/>
    <m/>
    <s v="COUNTY"/>
    <s v="INDIANA"/>
    <x v="5"/>
    <s v="WEST CENTRAL"/>
    <n v="40"/>
    <s v="WARREN"/>
    <x v="95"/>
    <m/>
    <m/>
    <n v="0"/>
    <m/>
    <s v="SOYBEANS"/>
    <x v="0"/>
    <s v="TOTAL"/>
    <s v="NOT SPECIFIED"/>
    <n v="75800"/>
    <x v="210"/>
  </r>
  <r>
    <s v="SURVEY"/>
    <n v="2019"/>
    <s v="YEAR"/>
    <m/>
    <s v="COUNTY"/>
    <s v="INDIANA"/>
    <x v="5"/>
    <s v="WEST CENTRAL"/>
    <n v="40"/>
    <s v="WARREN"/>
    <x v="95"/>
    <m/>
    <m/>
    <n v="0"/>
    <m/>
    <s v="SOYBEANS"/>
    <x v="1"/>
    <s v="TOTAL"/>
    <s v="NOT SPECIFIED"/>
    <n v="76000"/>
    <x v="210"/>
  </r>
  <r>
    <s v="SURVEY"/>
    <n v="2019"/>
    <s v="YEAR"/>
    <m/>
    <s v="COUNTY"/>
    <s v="IOWA"/>
    <x v="6"/>
    <s v="CENTRAL"/>
    <n v="50"/>
    <s v="BOONE"/>
    <x v="47"/>
    <m/>
    <m/>
    <n v="0"/>
    <m/>
    <s v="SOYBEANS"/>
    <x v="0"/>
    <s v="TOTAL"/>
    <s v="NOT SPECIFIED"/>
    <n v="100800"/>
    <x v="211"/>
  </r>
  <r>
    <s v="SURVEY"/>
    <n v="2019"/>
    <s v="YEAR"/>
    <m/>
    <s v="COUNTY"/>
    <s v="IOWA"/>
    <x v="6"/>
    <s v="CENTRAL"/>
    <n v="50"/>
    <s v="BOONE"/>
    <x v="47"/>
    <m/>
    <m/>
    <n v="0"/>
    <m/>
    <s v="SOYBEANS"/>
    <x v="1"/>
    <s v="TOTAL"/>
    <s v="NOT SPECIFIED"/>
    <n v="101500"/>
    <x v="211"/>
  </r>
  <r>
    <s v="SURVEY"/>
    <n v="2019"/>
    <s v="YEAR"/>
    <m/>
    <s v="COUNTY"/>
    <s v="IOWA"/>
    <x v="6"/>
    <s v="CENTRAL"/>
    <n v="50"/>
    <s v="DALLAS"/>
    <x v="7"/>
    <m/>
    <m/>
    <n v="0"/>
    <m/>
    <s v="SOYBEANS"/>
    <x v="0"/>
    <s v="TOTAL"/>
    <s v="NOT SPECIFIED"/>
    <n v="101800"/>
    <x v="212"/>
  </r>
  <r>
    <s v="SURVEY"/>
    <n v="2019"/>
    <s v="YEAR"/>
    <m/>
    <s v="COUNTY"/>
    <s v="IOWA"/>
    <x v="6"/>
    <s v="CENTRAL"/>
    <n v="50"/>
    <s v="DALLAS"/>
    <x v="7"/>
    <m/>
    <m/>
    <n v="0"/>
    <m/>
    <s v="SOYBEANS"/>
    <x v="1"/>
    <s v="TOTAL"/>
    <s v="NOT SPECIFIED"/>
    <n v="103000"/>
    <x v="212"/>
  </r>
  <r>
    <s v="SURVEY"/>
    <n v="2019"/>
    <s v="YEAR"/>
    <m/>
    <s v="COUNTY"/>
    <s v="IOWA"/>
    <x v="6"/>
    <s v="CENTRAL"/>
    <n v="50"/>
    <s v="GRUNDY"/>
    <x v="34"/>
    <m/>
    <m/>
    <n v="0"/>
    <m/>
    <s v="SOYBEANS"/>
    <x v="0"/>
    <s v="TOTAL"/>
    <s v="NOT SPECIFIED"/>
    <n v="114200"/>
    <x v="213"/>
  </r>
  <r>
    <s v="SURVEY"/>
    <n v="2019"/>
    <s v="YEAR"/>
    <m/>
    <s v="COUNTY"/>
    <s v="IOWA"/>
    <x v="6"/>
    <s v="CENTRAL"/>
    <n v="50"/>
    <s v="GRUNDY"/>
    <x v="34"/>
    <m/>
    <m/>
    <n v="0"/>
    <m/>
    <s v="SOYBEANS"/>
    <x v="1"/>
    <s v="TOTAL"/>
    <s v="NOT SPECIFIED"/>
    <n v="115000"/>
    <x v="213"/>
  </r>
  <r>
    <s v="SURVEY"/>
    <n v="2019"/>
    <s v="YEAR"/>
    <m/>
    <s v="COUNTY"/>
    <s v="IOWA"/>
    <x v="6"/>
    <s v="CENTRAL"/>
    <n v="50"/>
    <s v="HAMILTON"/>
    <x v="14"/>
    <m/>
    <m/>
    <n v="0"/>
    <m/>
    <s v="SOYBEANS"/>
    <x v="0"/>
    <s v="TOTAL"/>
    <s v="NOT SPECIFIED"/>
    <n v="110200"/>
    <x v="214"/>
  </r>
  <r>
    <s v="SURVEY"/>
    <n v="2019"/>
    <s v="YEAR"/>
    <m/>
    <s v="COUNTY"/>
    <s v="IOWA"/>
    <x v="6"/>
    <s v="CENTRAL"/>
    <n v="50"/>
    <s v="HAMILTON"/>
    <x v="14"/>
    <m/>
    <m/>
    <n v="0"/>
    <m/>
    <s v="SOYBEANS"/>
    <x v="1"/>
    <s v="TOTAL"/>
    <s v="NOT SPECIFIED"/>
    <n v="111000"/>
    <x v="214"/>
  </r>
  <r>
    <s v="SURVEY"/>
    <n v="2019"/>
    <s v="YEAR"/>
    <m/>
    <s v="COUNTY"/>
    <s v="IOWA"/>
    <x v="6"/>
    <s v="CENTRAL"/>
    <n v="50"/>
    <s v="HARDIN"/>
    <x v="15"/>
    <m/>
    <m/>
    <n v="0"/>
    <m/>
    <s v="SOYBEANS"/>
    <x v="0"/>
    <s v="TOTAL"/>
    <s v="NOT SPECIFIED"/>
    <n v="86600"/>
    <x v="215"/>
  </r>
  <r>
    <s v="SURVEY"/>
    <n v="2019"/>
    <s v="YEAR"/>
    <m/>
    <s v="COUNTY"/>
    <s v="IOWA"/>
    <x v="6"/>
    <s v="CENTRAL"/>
    <n v="50"/>
    <s v="HARDIN"/>
    <x v="15"/>
    <m/>
    <m/>
    <n v="0"/>
    <m/>
    <s v="SOYBEANS"/>
    <x v="1"/>
    <s v="TOTAL"/>
    <s v="NOT SPECIFIED"/>
    <n v="87200"/>
    <x v="215"/>
  </r>
  <r>
    <s v="SURVEY"/>
    <n v="2019"/>
    <s v="YEAR"/>
    <m/>
    <s v="COUNTY"/>
    <s v="IOWA"/>
    <x v="6"/>
    <s v="CENTRAL"/>
    <n v="50"/>
    <s v="JASPER"/>
    <x v="66"/>
    <m/>
    <m/>
    <n v="0"/>
    <m/>
    <s v="SOYBEANS"/>
    <x v="0"/>
    <s v="TOTAL"/>
    <s v="NOT SPECIFIED"/>
    <n v="133600"/>
    <x v="216"/>
  </r>
  <r>
    <s v="SURVEY"/>
    <n v="2019"/>
    <s v="YEAR"/>
    <m/>
    <s v="COUNTY"/>
    <s v="IOWA"/>
    <x v="6"/>
    <s v="CENTRAL"/>
    <n v="50"/>
    <s v="JASPER"/>
    <x v="66"/>
    <m/>
    <m/>
    <n v="0"/>
    <m/>
    <s v="SOYBEANS"/>
    <x v="1"/>
    <s v="TOTAL"/>
    <s v="NOT SPECIFIED"/>
    <n v="134500"/>
    <x v="216"/>
  </r>
  <r>
    <s v="SURVEY"/>
    <n v="2019"/>
    <s v="YEAR"/>
    <m/>
    <s v="COUNTY"/>
    <s v="IOWA"/>
    <x v="6"/>
    <s v="CENTRAL"/>
    <n v="50"/>
    <s v="MARSHALL"/>
    <x v="20"/>
    <m/>
    <m/>
    <n v="0"/>
    <m/>
    <s v="SOYBEANS"/>
    <x v="0"/>
    <s v="TOTAL"/>
    <s v="NOT SPECIFIED"/>
    <n v="113700"/>
    <x v="217"/>
  </r>
  <r>
    <s v="SURVEY"/>
    <n v="2019"/>
    <s v="YEAR"/>
    <m/>
    <s v="COUNTY"/>
    <s v="IOWA"/>
    <x v="6"/>
    <s v="CENTRAL"/>
    <n v="50"/>
    <s v="MARSHALL"/>
    <x v="20"/>
    <m/>
    <m/>
    <n v="0"/>
    <m/>
    <s v="SOYBEANS"/>
    <x v="1"/>
    <s v="TOTAL"/>
    <s v="NOT SPECIFIED"/>
    <n v="114500"/>
    <x v="217"/>
  </r>
  <r>
    <s v="SURVEY"/>
    <n v="2019"/>
    <s v="YEAR"/>
    <m/>
    <s v="COUNTY"/>
    <s v="IOWA"/>
    <x v="6"/>
    <s v="CENTRAL"/>
    <n v="50"/>
    <s v="POLK"/>
    <x v="77"/>
    <m/>
    <m/>
    <n v="0"/>
    <m/>
    <s v="SOYBEANS"/>
    <x v="0"/>
    <s v="TOTAL"/>
    <s v="NOT SPECIFIED"/>
    <n v="62800"/>
    <x v="218"/>
  </r>
  <r>
    <s v="SURVEY"/>
    <n v="2019"/>
    <s v="YEAR"/>
    <m/>
    <s v="COUNTY"/>
    <s v="IOWA"/>
    <x v="6"/>
    <s v="CENTRAL"/>
    <n v="50"/>
    <s v="POLK"/>
    <x v="77"/>
    <m/>
    <m/>
    <n v="0"/>
    <m/>
    <s v="SOYBEANS"/>
    <x v="1"/>
    <s v="TOTAL"/>
    <s v="NOT SPECIFIED"/>
    <n v="63300"/>
    <x v="218"/>
  </r>
  <r>
    <s v="SURVEY"/>
    <n v="2019"/>
    <s v="YEAR"/>
    <m/>
    <s v="COUNTY"/>
    <s v="IOWA"/>
    <x v="6"/>
    <s v="CENTRAL"/>
    <n v="50"/>
    <s v="POWESHIEK"/>
    <x v="78"/>
    <m/>
    <m/>
    <n v="0"/>
    <m/>
    <s v="SOYBEANS"/>
    <x v="0"/>
    <s v="TOTAL"/>
    <s v="NOT SPECIFIED"/>
    <n v="105800"/>
    <x v="219"/>
  </r>
  <r>
    <s v="SURVEY"/>
    <n v="2019"/>
    <s v="YEAR"/>
    <m/>
    <s v="COUNTY"/>
    <s v="IOWA"/>
    <x v="6"/>
    <s v="CENTRAL"/>
    <n v="50"/>
    <s v="POWESHIEK"/>
    <x v="78"/>
    <m/>
    <m/>
    <n v="0"/>
    <m/>
    <s v="SOYBEANS"/>
    <x v="1"/>
    <s v="TOTAL"/>
    <s v="NOT SPECIFIED"/>
    <n v="106500"/>
    <x v="219"/>
  </r>
  <r>
    <s v="SURVEY"/>
    <n v="2019"/>
    <s v="YEAR"/>
    <m/>
    <s v="COUNTY"/>
    <s v="IOWA"/>
    <x v="6"/>
    <s v="CENTRAL"/>
    <n v="50"/>
    <s v="STORY"/>
    <x v="91"/>
    <m/>
    <m/>
    <n v="0"/>
    <m/>
    <s v="SOYBEANS"/>
    <x v="0"/>
    <s v="TOTAL"/>
    <s v="NOT SPECIFIED"/>
    <n v="103300"/>
    <x v="220"/>
  </r>
  <r>
    <s v="SURVEY"/>
    <n v="2019"/>
    <s v="YEAR"/>
    <m/>
    <s v="COUNTY"/>
    <s v="IOWA"/>
    <x v="6"/>
    <s v="CENTRAL"/>
    <n v="50"/>
    <s v="STORY"/>
    <x v="91"/>
    <m/>
    <m/>
    <n v="0"/>
    <m/>
    <s v="SOYBEANS"/>
    <x v="1"/>
    <s v="TOTAL"/>
    <s v="NOT SPECIFIED"/>
    <n v="104000"/>
    <x v="220"/>
  </r>
  <r>
    <s v="SURVEY"/>
    <n v="2019"/>
    <s v="YEAR"/>
    <m/>
    <s v="COUNTY"/>
    <s v="IOWA"/>
    <x v="6"/>
    <s v="CENTRAL"/>
    <n v="50"/>
    <s v="TAMA"/>
    <x v="95"/>
    <m/>
    <m/>
    <n v="0"/>
    <m/>
    <s v="SOYBEANS"/>
    <x v="0"/>
    <s v="TOTAL"/>
    <s v="NOT SPECIFIED"/>
    <n v="135200"/>
    <x v="221"/>
  </r>
  <r>
    <s v="SURVEY"/>
    <n v="2019"/>
    <s v="YEAR"/>
    <m/>
    <s v="COUNTY"/>
    <s v="IOWA"/>
    <x v="6"/>
    <s v="CENTRAL"/>
    <n v="50"/>
    <s v="TAMA"/>
    <x v="95"/>
    <m/>
    <m/>
    <n v="0"/>
    <m/>
    <s v="SOYBEANS"/>
    <x v="1"/>
    <s v="TOTAL"/>
    <s v="NOT SPECIFIED"/>
    <n v="136500"/>
    <x v="221"/>
  </r>
  <r>
    <s v="SURVEY"/>
    <n v="2019"/>
    <s v="YEAR"/>
    <m/>
    <s v="COUNTY"/>
    <s v="IOWA"/>
    <x v="6"/>
    <s v="CENTRAL"/>
    <n v="50"/>
    <s v="WEBSTER"/>
    <x v="81"/>
    <m/>
    <m/>
    <n v="0"/>
    <m/>
    <s v="SOYBEANS"/>
    <x v="0"/>
    <s v="TOTAL"/>
    <s v="NOT SPECIFIED"/>
    <n v="145000"/>
    <x v="222"/>
  </r>
  <r>
    <s v="SURVEY"/>
    <n v="2019"/>
    <s v="YEAR"/>
    <m/>
    <s v="COUNTY"/>
    <s v="IOWA"/>
    <x v="6"/>
    <s v="CENTRAL"/>
    <n v="50"/>
    <s v="WEBSTER"/>
    <x v="81"/>
    <m/>
    <m/>
    <n v="0"/>
    <m/>
    <s v="SOYBEANS"/>
    <x v="1"/>
    <s v="TOTAL"/>
    <s v="NOT SPECIFIED"/>
    <n v="146000"/>
    <x v="222"/>
  </r>
  <r>
    <s v="SURVEY"/>
    <n v="2019"/>
    <s v="YEAR"/>
    <m/>
    <s v="COUNTY"/>
    <s v="IOWA"/>
    <x v="6"/>
    <s v="EAST CENTRAL"/>
    <n v="60"/>
    <s v="BENTON"/>
    <x v="69"/>
    <m/>
    <m/>
    <n v="0"/>
    <m/>
    <s v="SOYBEANS"/>
    <x v="0"/>
    <s v="TOTAL"/>
    <s v="NOT SPECIFIED"/>
    <n v="147900"/>
    <x v="223"/>
  </r>
  <r>
    <s v="SURVEY"/>
    <n v="2019"/>
    <s v="YEAR"/>
    <m/>
    <s v="COUNTY"/>
    <s v="IOWA"/>
    <x v="6"/>
    <s v="EAST CENTRAL"/>
    <n v="60"/>
    <s v="BENTON"/>
    <x v="69"/>
    <m/>
    <m/>
    <n v="0"/>
    <m/>
    <s v="SOYBEANS"/>
    <x v="1"/>
    <s v="TOTAL"/>
    <s v="NOT SPECIFIED"/>
    <n v="149000"/>
    <x v="223"/>
  </r>
  <r>
    <s v="SURVEY"/>
    <n v="2019"/>
    <s v="YEAR"/>
    <m/>
    <s v="COUNTY"/>
    <s v="IOWA"/>
    <x v="6"/>
    <s v="EAST CENTRAL"/>
    <n v="60"/>
    <s v="CLINTON"/>
    <x v="60"/>
    <m/>
    <m/>
    <n v="0"/>
    <m/>
    <s v="SOYBEANS"/>
    <x v="0"/>
    <s v="TOTAL"/>
    <s v="NOT SPECIFIED"/>
    <n v="108600"/>
    <x v="224"/>
  </r>
  <r>
    <s v="SURVEY"/>
    <n v="2019"/>
    <s v="YEAR"/>
    <m/>
    <s v="COUNTY"/>
    <s v="IOWA"/>
    <x v="6"/>
    <s v="EAST CENTRAL"/>
    <n v="60"/>
    <s v="CLINTON"/>
    <x v="60"/>
    <m/>
    <m/>
    <n v="0"/>
    <m/>
    <s v="SOYBEANS"/>
    <x v="1"/>
    <s v="TOTAL"/>
    <s v="NOT SPECIFIED"/>
    <n v="109500"/>
    <x v="224"/>
  </r>
  <r>
    <s v="SURVEY"/>
    <n v="2019"/>
    <s v="YEAR"/>
    <m/>
    <s v="COUNTY"/>
    <s v="IOWA"/>
    <x v="6"/>
    <s v="EAST CENTRAL"/>
    <n v="60"/>
    <s v="IOWA"/>
    <x v="10"/>
    <m/>
    <m/>
    <n v="0"/>
    <m/>
    <s v="SOYBEANS"/>
    <x v="0"/>
    <s v="TOTAL"/>
    <s v="NOT SPECIFIED"/>
    <n v="92800"/>
    <x v="225"/>
  </r>
  <r>
    <s v="SURVEY"/>
    <n v="2019"/>
    <s v="YEAR"/>
    <m/>
    <s v="COUNTY"/>
    <s v="IOWA"/>
    <x v="6"/>
    <s v="EAST CENTRAL"/>
    <n v="60"/>
    <s v="IOWA"/>
    <x v="10"/>
    <m/>
    <m/>
    <n v="0"/>
    <m/>
    <s v="SOYBEANS"/>
    <x v="1"/>
    <s v="TOTAL"/>
    <s v="NOT SPECIFIED"/>
    <n v="94500"/>
    <x v="225"/>
  </r>
  <r>
    <s v="SURVEY"/>
    <n v="2019"/>
    <s v="YEAR"/>
    <m/>
    <s v="COUNTY"/>
    <s v="IOWA"/>
    <x v="6"/>
    <s v="EAST CENTRAL"/>
    <n v="60"/>
    <s v="JOHNSON"/>
    <x v="17"/>
    <m/>
    <m/>
    <n v="0"/>
    <m/>
    <s v="SOYBEANS"/>
    <x v="0"/>
    <s v="TOTAL"/>
    <s v="NOT SPECIFIED"/>
    <n v="84800"/>
    <x v="226"/>
  </r>
  <r>
    <s v="SURVEY"/>
    <n v="2019"/>
    <s v="YEAR"/>
    <m/>
    <s v="COUNTY"/>
    <s v="IOWA"/>
    <x v="6"/>
    <s v="EAST CENTRAL"/>
    <n v="60"/>
    <s v="JOHNSON"/>
    <x v="17"/>
    <m/>
    <m/>
    <n v="0"/>
    <m/>
    <s v="SOYBEANS"/>
    <x v="1"/>
    <s v="TOTAL"/>
    <s v="NOT SPECIFIED"/>
    <n v="85400"/>
    <x v="226"/>
  </r>
  <r>
    <s v="SURVEY"/>
    <n v="2019"/>
    <s v="YEAR"/>
    <m/>
    <s v="COUNTY"/>
    <s v="IOWA"/>
    <x v="6"/>
    <s v="EAST CENTRAL"/>
    <n v="60"/>
    <s v="JONES"/>
    <x v="46"/>
    <m/>
    <m/>
    <n v="0"/>
    <m/>
    <s v="SOYBEANS"/>
    <x v="0"/>
    <s v="TOTAL"/>
    <s v="NOT SPECIFIED"/>
    <n v="67600"/>
    <x v="227"/>
  </r>
  <r>
    <s v="SURVEY"/>
    <n v="2019"/>
    <s v="YEAR"/>
    <m/>
    <s v="COUNTY"/>
    <s v="IOWA"/>
    <x v="6"/>
    <s v="EAST CENTRAL"/>
    <n v="60"/>
    <s v="JONES"/>
    <x v="46"/>
    <m/>
    <m/>
    <n v="0"/>
    <m/>
    <s v="SOYBEANS"/>
    <x v="1"/>
    <s v="TOTAL"/>
    <s v="NOT SPECIFIED"/>
    <n v="68400"/>
    <x v="227"/>
  </r>
  <r>
    <s v="SURVEY"/>
    <n v="2019"/>
    <s v="YEAR"/>
    <m/>
    <s v="COUNTY"/>
    <s v="IOWA"/>
    <x v="6"/>
    <s v="EAST CENTRAL"/>
    <n v="60"/>
    <s v="LINN"/>
    <x v="51"/>
    <m/>
    <m/>
    <n v="0"/>
    <m/>
    <s v="SOYBEANS"/>
    <x v="0"/>
    <s v="TOTAL"/>
    <s v="NOT SPECIFIED"/>
    <n v="95600"/>
    <x v="228"/>
  </r>
  <r>
    <s v="SURVEY"/>
    <n v="2019"/>
    <s v="YEAR"/>
    <m/>
    <s v="COUNTY"/>
    <s v="IOWA"/>
    <x v="6"/>
    <s v="EAST CENTRAL"/>
    <n v="60"/>
    <s v="LINN"/>
    <x v="51"/>
    <m/>
    <m/>
    <n v="0"/>
    <m/>
    <s v="SOYBEANS"/>
    <x v="1"/>
    <s v="TOTAL"/>
    <s v="NOT SPECIFIED"/>
    <n v="96300"/>
    <x v="228"/>
  </r>
  <r>
    <s v="SURVEY"/>
    <n v="2019"/>
    <s v="YEAR"/>
    <m/>
    <s v="COUNTY"/>
    <s v="IOWA"/>
    <x v="6"/>
    <s v="EAST CENTRAL"/>
    <n v="60"/>
    <s v="MUSCATINE"/>
    <x v="63"/>
    <m/>
    <m/>
    <n v="0"/>
    <m/>
    <s v="SOYBEANS"/>
    <x v="0"/>
    <s v="TOTAL"/>
    <s v="NOT SPECIFIED"/>
    <n v="68300"/>
    <x v="229"/>
  </r>
  <r>
    <s v="SURVEY"/>
    <n v="2019"/>
    <s v="YEAR"/>
    <m/>
    <s v="COUNTY"/>
    <s v="IOWA"/>
    <x v="6"/>
    <s v="EAST CENTRAL"/>
    <n v="60"/>
    <s v="MUSCATINE"/>
    <x v="63"/>
    <m/>
    <m/>
    <n v="0"/>
    <m/>
    <s v="SOYBEANS"/>
    <x v="1"/>
    <s v="TOTAL"/>
    <s v="NOT SPECIFIED"/>
    <n v="68800"/>
    <x v="229"/>
  </r>
  <r>
    <s v="SURVEY"/>
    <n v="2019"/>
    <s v="YEAR"/>
    <m/>
    <s v="COUNTY"/>
    <s v="IOWA"/>
    <x v="6"/>
    <s v="EAST CENTRAL"/>
    <n v="60"/>
    <s v="OTHER (COMBINED) COUNTIES"/>
    <x v="1"/>
    <m/>
    <m/>
    <n v="0"/>
    <m/>
    <s v="SOYBEANS"/>
    <x v="0"/>
    <s v="TOTAL"/>
    <s v="NOT SPECIFIED"/>
    <n v="158600"/>
    <x v="230"/>
  </r>
  <r>
    <s v="SURVEY"/>
    <n v="2019"/>
    <s v="YEAR"/>
    <m/>
    <s v="COUNTY"/>
    <s v="IOWA"/>
    <x v="6"/>
    <s v="EAST CENTRAL"/>
    <n v="60"/>
    <s v="OTHER (COMBINED) COUNTIES"/>
    <x v="1"/>
    <m/>
    <m/>
    <n v="0"/>
    <m/>
    <s v="SOYBEANS"/>
    <x v="1"/>
    <s v="TOTAL"/>
    <s v="NOT SPECIFIED"/>
    <n v="159800"/>
    <x v="230"/>
  </r>
  <r>
    <s v="SURVEY"/>
    <n v="2019"/>
    <s v="YEAR"/>
    <m/>
    <s v="COUNTY"/>
    <s v="IOWA"/>
    <x v="6"/>
    <s v="EAST CENTRAL"/>
    <n v="60"/>
    <s v="SCOTT"/>
    <x v="45"/>
    <m/>
    <m/>
    <n v="0"/>
    <m/>
    <s v="SOYBEANS"/>
    <x v="0"/>
    <s v="TOTAL"/>
    <s v="NOT SPECIFIED"/>
    <n v="66800"/>
    <x v="231"/>
  </r>
  <r>
    <s v="SURVEY"/>
    <n v="2019"/>
    <s v="YEAR"/>
    <m/>
    <s v="COUNTY"/>
    <s v="IOWA"/>
    <x v="6"/>
    <s v="EAST CENTRAL"/>
    <n v="60"/>
    <s v="SCOTT"/>
    <x v="45"/>
    <m/>
    <m/>
    <n v="0"/>
    <m/>
    <s v="SOYBEANS"/>
    <x v="1"/>
    <s v="TOTAL"/>
    <s v="NOT SPECIFIED"/>
    <n v="67300"/>
    <x v="231"/>
  </r>
  <r>
    <s v="SURVEY"/>
    <n v="2019"/>
    <s v="YEAR"/>
    <m/>
    <s v="COUNTY"/>
    <s v="IOWA"/>
    <x v="6"/>
    <s v="NORTH CENTRAL"/>
    <n v="20"/>
    <s v="BUTLER"/>
    <x v="96"/>
    <m/>
    <m/>
    <n v="0"/>
    <m/>
    <s v="SOYBEANS"/>
    <x v="0"/>
    <s v="TOTAL"/>
    <s v="NOT SPECIFIED"/>
    <n v="93400"/>
    <x v="232"/>
  </r>
  <r>
    <s v="SURVEY"/>
    <n v="2019"/>
    <s v="YEAR"/>
    <m/>
    <s v="COUNTY"/>
    <s v="IOWA"/>
    <x v="6"/>
    <s v="NORTH CENTRAL"/>
    <n v="20"/>
    <s v="BUTLER"/>
    <x v="96"/>
    <m/>
    <m/>
    <n v="0"/>
    <m/>
    <s v="SOYBEANS"/>
    <x v="1"/>
    <s v="TOTAL"/>
    <s v="NOT SPECIFIED"/>
    <n v="94600"/>
    <x v="232"/>
  </r>
  <r>
    <s v="SURVEY"/>
    <n v="2019"/>
    <s v="YEAR"/>
    <m/>
    <s v="COUNTY"/>
    <s v="IOWA"/>
    <x v="6"/>
    <s v="NORTH CENTRAL"/>
    <n v="20"/>
    <s v="CERRO GORDO"/>
    <x v="11"/>
    <m/>
    <m/>
    <n v="0"/>
    <m/>
    <s v="SOYBEANS"/>
    <x v="0"/>
    <s v="TOTAL"/>
    <s v="NOT SPECIFIED"/>
    <n v="102200"/>
    <x v="233"/>
  </r>
  <r>
    <s v="SURVEY"/>
    <n v="2019"/>
    <s v="YEAR"/>
    <m/>
    <s v="COUNTY"/>
    <s v="IOWA"/>
    <x v="6"/>
    <s v="NORTH CENTRAL"/>
    <n v="20"/>
    <s v="CERRO GORDO"/>
    <x v="11"/>
    <m/>
    <m/>
    <n v="0"/>
    <m/>
    <s v="SOYBEANS"/>
    <x v="1"/>
    <s v="TOTAL"/>
    <s v="NOT SPECIFIED"/>
    <n v="103000"/>
    <x v="233"/>
  </r>
  <r>
    <s v="SURVEY"/>
    <n v="2019"/>
    <s v="YEAR"/>
    <m/>
    <s v="COUNTY"/>
    <s v="IOWA"/>
    <x v="6"/>
    <s v="NORTH CENTRAL"/>
    <n v="20"/>
    <s v="FLOYD"/>
    <x v="33"/>
    <m/>
    <m/>
    <n v="0"/>
    <m/>
    <s v="SOYBEANS"/>
    <x v="0"/>
    <s v="TOTAL"/>
    <s v="NOT SPECIFIED"/>
    <n v="89500"/>
    <x v="234"/>
  </r>
  <r>
    <s v="SURVEY"/>
    <n v="2019"/>
    <s v="YEAR"/>
    <m/>
    <s v="COUNTY"/>
    <s v="IOWA"/>
    <x v="6"/>
    <s v="NORTH CENTRAL"/>
    <n v="20"/>
    <s v="FLOYD"/>
    <x v="33"/>
    <m/>
    <m/>
    <n v="0"/>
    <m/>
    <s v="SOYBEANS"/>
    <x v="1"/>
    <s v="TOTAL"/>
    <s v="NOT SPECIFIED"/>
    <n v="90200"/>
    <x v="234"/>
  </r>
  <r>
    <s v="SURVEY"/>
    <n v="2019"/>
    <s v="YEAR"/>
    <m/>
    <s v="COUNTY"/>
    <s v="IOWA"/>
    <x v="6"/>
    <s v="NORTH CENTRAL"/>
    <n v="20"/>
    <s v="FRANKLIN"/>
    <x v="21"/>
    <m/>
    <m/>
    <n v="0"/>
    <m/>
    <s v="SOYBEANS"/>
    <x v="0"/>
    <s v="TOTAL"/>
    <s v="NOT SPECIFIED"/>
    <n v="98500"/>
    <x v="235"/>
  </r>
  <r>
    <s v="SURVEY"/>
    <n v="2019"/>
    <s v="YEAR"/>
    <m/>
    <s v="COUNTY"/>
    <s v="IOWA"/>
    <x v="6"/>
    <s v="NORTH CENTRAL"/>
    <n v="20"/>
    <s v="FRANKLIN"/>
    <x v="21"/>
    <m/>
    <m/>
    <n v="0"/>
    <m/>
    <s v="SOYBEANS"/>
    <x v="1"/>
    <s v="TOTAL"/>
    <s v="NOT SPECIFIED"/>
    <n v="99300"/>
    <x v="235"/>
  </r>
  <r>
    <s v="SURVEY"/>
    <n v="2019"/>
    <s v="YEAR"/>
    <m/>
    <s v="COUNTY"/>
    <s v="IOWA"/>
    <x v="6"/>
    <s v="NORTH CENTRAL"/>
    <n v="20"/>
    <s v="HANCOCK"/>
    <x v="42"/>
    <m/>
    <m/>
    <n v="0"/>
    <m/>
    <s v="SOYBEANS"/>
    <x v="0"/>
    <s v="TOTAL"/>
    <s v="NOT SPECIFIED"/>
    <n v="107100"/>
    <x v="236"/>
  </r>
  <r>
    <s v="SURVEY"/>
    <n v="2019"/>
    <s v="YEAR"/>
    <m/>
    <s v="COUNTY"/>
    <s v="IOWA"/>
    <x v="6"/>
    <s v="NORTH CENTRAL"/>
    <n v="20"/>
    <s v="HANCOCK"/>
    <x v="42"/>
    <m/>
    <m/>
    <n v="0"/>
    <m/>
    <s v="SOYBEANS"/>
    <x v="1"/>
    <s v="TOTAL"/>
    <s v="NOT SPECIFIED"/>
    <n v="108000"/>
    <x v="236"/>
  </r>
  <r>
    <s v="SURVEY"/>
    <n v="2019"/>
    <s v="YEAR"/>
    <m/>
    <s v="COUNTY"/>
    <s v="IOWA"/>
    <x v="6"/>
    <s v="NORTH CENTRAL"/>
    <n v="20"/>
    <s v="HUMBOLDT"/>
    <x v="57"/>
    <m/>
    <m/>
    <n v="0"/>
    <m/>
    <s v="SOYBEANS"/>
    <x v="0"/>
    <s v="TOTAL"/>
    <s v="NOT SPECIFIED"/>
    <n v="99700"/>
    <x v="237"/>
  </r>
  <r>
    <s v="SURVEY"/>
    <n v="2019"/>
    <s v="YEAR"/>
    <m/>
    <s v="COUNTY"/>
    <s v="IOWA"/>
    <x v="6"/>
    <s v="NORTH CENTRAL"/>
    <n v="20"/>
    <s v="HUMBOLDT"/>
    <x v="57"/>
    <m/>
    <m/>
    <n v="0"/>
    <m/>
    <s v="SOYBEANS"/>
    <x v="1"/>
    <s v="TOTAL"/>
    <s v="NOT SPECIFIED"/>
    <n v="100500"/>
    <x v="237"/>
  </r>
  <r>
    <s v="SURVEY"/>
    <n v="2019"/>
    <s v="YEAR"/>
    <m/>
    <s v="COUNTY"/>
    <s v="IOWA"/>
    <x v="6"/>
    <s v="NORTH CENTRAL"/>
    <n v="20"/>
    <s v="KOSSUTH"/>
    <x v="22"/>
    <m/>
    <m/>
    <n v="0"/>
    <m/>
    <s v="SOYBEANS"/>
    <x v="0"/>
    <s v="TOTAL"/>
    <s v="NOT SPECIFIED"/>
    <n v="203000"/>
    <x v="238"/>
  </r>
  <r>
    <s v="SURVEY"/>
    <n v="2019"/>
    <s v="YEAR"/>
    <m/>
    <s v="COUNTY"/>
    <s v="IOWA"/>
    <x v="6"/>
    <s v="NORTH CENTRAL"/>
    <n v="20"/>
    <s v="KOSSUTH"/>
    <x v="22"/>
    <m/>
    <m/>
    <n v="0"/>
    <m/>
    <s v="SOYBEANS"/>
    <x v="1"/>
    <s v="TOTAL"/>
    <s v="NOT SPECIFIED"/>
    <n v="204500"/>
    <x v="238"/>
  </r>
  <r>
    <s v="SURVEY"/>
    <n v="2019"/>
    <s v="YEAR"/>
    <m/>
    <s v="COUNTY"/>
    <s v="IOWA"/>
    <x v="6"/>
    <s v="NORTH CENTRAL"/>
    <n v="20"/>
    <s v="MITCHELL"/>
    <x v="71"/>
    <m/>
    <m/>
    <n v="0"/>
    <m/>
    <s v="SOYBEANS"/>
    <x v="0"/>
    <s v="TOTAL"/>
    <s v="NOT SPECIFIED"/>
    <n v="76900"/>
    <x v="239"/>
  </r>
  <r>
    <s v="SURVEY"/>
    <n v="2019"/>
    <s v="YEAR"/>
    <m/>
    <s v="COUNTY"/>
    <s v="IOWA"/>
    <x v="6"/>
    <s v="NORTH CENTRAL"/>
    <n v="20"/>
    <s v="MITCHELL"/>
    <x v="71"/>
    <m/>
    <m/>
    <n v="0"/>
    <m/>
    <s v="SOYBEANS"/>
    <x v="1"/>
    <s v="TOTAL"/>
    <s v="NOT SPECIFIED"/>
    <n v="77500"/>
    <x v="239"/>
  </r>
  <r>
    <s v="SURVEY"/>
    <n v="2019"/>
    <s v="YEAR"/>
    <m/>
    <s v="COUNTY"/>
    <s v="IOWA"/>
    <x v="6"/>
    <s v="NORTH CENTRAL"/>
    <n v="20"/>
    <s v="WINNEBAGO"/>
    <x v="80"/>
    <m/>
    <m/>
    <n v="0"/>
    <m/>
    <s v="SOYBEANS"/>
    <x v="0"/>
    <s v="TOTAL"/>
    <s v="NOT SPECIFIED"/>
    <n v="79200"/>
    <x v="240"/>
  </r>
  <r>
    <s v="SURVEY"/>
    <n v="2019"/>
    <s v="YEAR"/>
    <m/>
    <s v="COUNTY"/>
    <s v="IOWA"/>
    <x v="6"/>
    <s v="NORTH CENTRAL"/>
    <n v="20"/>
    <s v="WINNEBAGO"/>
    <x v="80"/>
    <m/>
    <m/>
    <n v="0"/>
    <m/>
    <s v="SOYBEANS"/>
    <x v="1"/>
    <s v="TOTAL"/>
    <s v="NOT SPECIFIED"/>
    <n v="79800"/>
    <x v="240"/>
  </r>
  <r>
    <s v="SURVEY"/>
    <n v="2019"/>
    <s v="YEAR"/>
    <m/>
    <s v="COUNTY"/>
    <s v="IOWA"/>
    <x v="6"/>
    <s v="NORTH CENTRAL"/>
    <n v="20"/>
    <s v="WORTH"/>
    <x v="97"/>
    <m/>
    <m/>
    <n v="0"/>
    <m/>
    <s v="SOYBEANS"/>
    <x v="0"/>
    <s v="TOTAL"/>
    <s v="NOT SPECIFIED"/>
    <n v="82500"/>
    <x v="241"/>
  </r>
  <r>
    <s v="SURVEY"/>
    <n v="2019"/>
    <s v="YEAR"/>
    <m/>
    <s v="COUNTY"/>
    <s v="IOWA"/>
    <x v="6"/>
    <s v="NORTH CENTRAL"/>
    <n v="20"/>
    <s v="WORTH"/>
    <x v="97"/>
    <m/>
    <m/>
    <n v="0"/>
    <m/>
    <s v="SOYBEANS"/>
    <x v="1"/>
    <s v="TOTAL"/>
    <s v="NOT SPECIFIED"/>
    <n v="83600"/>
    <x v="241"/>
  </r>
  <r>
    <s v="SURVEY"/>
    <n v="2019"/>
    <s v="YEAR"/>
    <m/>
    <s v="COUNTY"/>
    <s v="IOWA"/>
    <x v="6"/>
    <s v="NORTH CENTRAL"/>
    <n v="20"/>
    <s v="WRIGHT"/>
    <x v="68"/>
    <m/>
    <m/>
    <n v="0"/>
    <m/>
    <s v="SOYBEANS"/>
    <x v="0"/>
    <s v="TOTAL"/>
    <s v="NOT SPECIFIED"/>
    <n v="125000"/>
    <x v="242"/>
  </r>
  <r>
    <s v="SURVEY"/>
    <n v="2019"/>
    <s v="YEAR"/>
    <m/>
    <s v="COUNTY"/>
    <s v="IOWA"/>
    <x v="6"/>
    <s v="NORTH CENTRAL"/>
    <n v="20"/>
    <s v="WRIGHT"/>
    <x v="68"/>
    <m/>
    <m/>
    <n v="0"/>
    <m/>
    <s v="SOYBEANS"/>
    <x v="1"/>
    <s v="TOTAL"/>
    <s v="NOT SPECIFIED"/>
    <n v="126000"/>
    <x v="242"/>
  </r>
  <r>
    <s v="SURVEY"/>
    <n v="2019"/>
    <s v="YEAR"/>
    <m/>
    <s v="COUNTY"/>
    <s v="IOWA"/>
    <x v="6"/>
    <s v="NORTHEAST"/>
    <n v="30"/>
    <s v="BLACK HAWK"/>
    <x v="82"/>
    <m/>
    <m/>
    <n v="0"/>
    <m/>
    <s v="SOYBEANS"/>
    <x v="0"/>
    <s v="TOTAL"/>
    <s v="NOT SPECIFIED"/>
    <n v="88700"/>
    <x v="243"/>
  </r>
  <r>
    <s v="SURVEY"/>
    <n v="2019"/>
    <s v="YEAR"/>
    <m/>
    <s v="COUNTY"/>
    <s v="IOWA"/>
    <x v="6"/>
    <s v="NORTHEAST"/>
    <n v="30"/>
    <s v="BLACK HAWK"/>
    <x v="82"/>
    <m/>
    <m/>
    <n v="0"/>
    <m/>
    <s v="SOYBEANS"/>
    <x v="1"/>
    <s v="TOTAL"/>
    <s v="NOT SPECIFIED"/>
    <n v="89600"/>
    <x v="243"/>
  </r>
  <r>
    <s v="SURVEY"/>
    <n v="2019"/>
    <s v="YEAR"/>
    <m/>
    <s v="COUNTY"/>
    <s v="IOWA"/>
    <x v="6"/>
    <s v="NORTHEAST"/>
    <n v="30"/>
    <s v="BREMER"/>
    <x v="40"/>
    <m/>
    <m/>
    <n v="0"/>
    <m/>
    <s v="SOYBEANS"/>
    <x v="0"/>
    <s v="TOTAL"/>
    <s v="NOT SPECIFIED"/>
    <n v="62600"/>
    <x v="244"/>
  </r>
  <r>
    <s v="SURVEY"/>
    <n v="2019"/>
    <s v="YEAR"/>
    <m/>
    <s v="COUNTY"/>
    <s v="IOWA"/>
    <x v="6"/>
    <s v="NORTHEAST"/>
    <n v="30"/>
    <s v="BREMER"/>
    <x v="40"/>
    <m/>
    <m/>
    <n v="0"/>
    <m/>
    <s v="SOYBEANS"/>
    <x v="1"/>
    <s v="TOTAL"/>
    <s v="NOT SPECIFIED"/>
    <n v="63000"/>
    <x v="244"/>
  </r>
  <r>
    <s v="SURVEY"/>
    <n v="2019"/>
    <s v="YEAR"/>
    <m/>
    <s v="COUNTY"/>
    <s v="IOWA"/>
    <x v="6"/>
    <s v="NORTHEAST"/>
    <n v="30"/>
    <s v="BUCHANAN"/>
    <x v="5"/>
    <m/>
    <m/>
    <n v="0"/>
    <m/>
    <s v="SOYBEANS"/>
    <x v="0"/>
    <s v="TOTAL"/>
    <s v="NOT SPECIFIED"/>
    <n v="72500"/>
    <x v="245"/>
  </r>
  <r>
    <s v="SURVEY"/>
    <n v="2019"/>
    <s v="YEAR"/>
    <m/>
    <s v="COUNTY"/>
    <s v="IOWA"/>
    <x v="6"/>
    <s v="NORTHEAST"/>
    <n v="30"/>
    <s v="BUCHANAN"/>
    <x v="5"/>
    <m/>
    <m/>
    <n v="0"/>
    <m/>
    <s v="SOYBEANS"/>
    <x v="1"/>
    <s v="TOTAL"/>
    <s v="NOT SPECIFIED"/>
    <n v="73100"/>
    <x v="245"/>
  </r>
  <r>
    <s v="SURVEY"/>
    <n v="2019"/>
    <s v="YEAR"/>
    <m/>
    <s v="COUNTY"/>
    <s v="IOWA"/>
    <x v="6"/>
    <s v="NORTHEAST"/>
    <n v="30"/>
    <s v="CHICKASAW"/>
    <x v="25"/>
    <m/>
    <m/>
    <n v="0"/>
    <m/>
    <s v="SOYBEANS"/>
    <x v="0"/>
    <s v="TOTAL"/>
    <s v="NOT SPECIFIED"/>
    <n v="80800"/>
    <x v="246"/>
  </r>
  <r>
    <s v="SURVEY"/>
    <n v="2019"/>
    <s v="YEAR"/>
    <m/>
    <s v="COUNTY"/>
    <s v="IOWA"/>
    <x v="6"/>
    <s v="NORTHEAST"/>
    <n v="30"/>
    <s v="CHICKASAW"/>
    <x v="25"/>
    <m/>
    <m/>
    <n v="0"/>
    <m/>
    <s v="SOYBEANS"/>
    <x v="1"/>
    <s v="TOTAL"/>
    <s v="NOT SPECIFIED"/>
    <n v="81500"/>
    <x v="246"/>
  </r>
  <r>
    <s v="SURVEY"/>
    <n v="2019"/>
    <s v="YEAR"/>
    <m/>
    <s v="COUNTY"/>
    <s v="IOWA"/>
    <x v="6"/>
    <s v="NORTHEAST"/>
    <n v="30"/>
    <s v="CLAYTON"/>
    <x v="6"/>
    <m/>
    <m/>
    <n v="0"/>
    <m/>
    <s v="SOYBEANS"/>
    <x v="0"/>
    <s v="TOTAL"/>
    <s v="NOT SPECIFIED"/>
    <n v="49700"/>
    <x v="247"/>
  </r>
  <r>
    <s v="SURVEY"/>
    <n v="2019"/>
    <s v="YEAR"/>
    <m/>
    <s v="COUNTY"/>
    <s v="IOWA"/>
    <x v="6"/>
    <s v="NORTHEAST"/>
    <n v="30"/>
    <s v="CLAYTON"/>
    <x v="6"/>
    <m/>
    <m/>
    <n v="0"/>
    <m/>
    <s v="SOYBEANS"/>
    <x v="1"/>
    <s v="TOTAL"/>
    <s v="NOT SPECIFIED"/>
    <n v="50300"/>
    <x v="247"/>
  </r>
  <r>
    <s v="SURVEY"/>
    <n v="2019"/>
    <s v="YEAR"/>
    <m/>
    <s v="COUNTY"/>
    <s v="IOWA"/>
    <x v="6"/>
    <s v="NORTHEAST"/>
    <n v="30"/>
    <s v="DUBUQUE"/>
    <x v="83"/>
    <m/>
    <m/>
    <n v="0"/>
    <m/>
    <s v="SOYBEANS"/>
    <x v="0"/>
    <s v="TOTAL"/>
    <s v="NOT SPECIFIED"/>
    <n v="36100"/>
    <x v="248"/>
  </r>
  <r>
    <s v="SURVEY"/>
    <n v="2019"/>
    <s v="YEAR"/>
    <m/>
    <s v="COUNTY"/>
    <s v="IOWA"/>
    <x v="6"/>
    <s v="NORTHEAST"/>
    <n v="30"/>
    <s v="DUBUQUE"/>
    <x v="83"/>
    <m/>
    <m/>
    <n v="0"/>
    <m/>
    <s v="SOYBEANS"/>
    <x v="1"/>
    <s v="TOTAL"/>
    <s v="NOT SPECIFIED"/>
    <n v="36500"/>
    <x v="248"/>
  </r>
  <r>
    <s v="SURVEY"/>
    <n v="2019"/>
    <s v="YEAR"/>
    <m/>
    <s v="COUNTY"/>
    <s v="IOWA"/>
    <x v="6"/>
    <s v="NORTHEAST"/>
    <n v="30"/>
    <s v="FAYETTE"/>
    <x v="88"/>
    <m/>
    <m/>
    <n v="0"/>
    <m/>
    <s v="SOYBEANS"/>
    <x v="0"/>
    <s v="TOTAL"/>
    <s v="NOT SPECIFIED"/>
    <n v="97900"/>
    <x v="249"/>
  </r>
  <r>
    <s v="SURVEY"/>
    <n v="2019"/>
    <s v="YEAR"/>
    <m/>
    <s v="COUNTY"/>
    <s v="IOWA"/>
    <x v="6"/>
    <s v="NORTHEAST"/>
    <n v="30"/>
    <s v="FAYETTE"/>
    <x v="88"/>
    <m/>
    <m/>
    <n v="0"/>
    <m/>
    <s v="SOYBEANS"/>
    <x v="1"/>
    <s v="TOTAL"/>
    <s v="NOT SPECIFIED"/>
    <n v="98700"/>
    <x v="249"/>
  </r>
  <r>
    <s v="SURVEY"/>
    <n v="2019"/>
    <s v="YEAR"/>
    <m/>
    <s v="COUNTY"/>
    <s v="IOWA"/>
    <x v="6"/>
    <s v="NORTHEAST"/>
    <n v="30"/>
    <s v="HOWARD"/>
    <x v="16"/>
    <m/>
    <m/>
    <n v="0"/>
    <m/>
    <s v="SOYBEANS"/>
    <x v="0"/>
    <s v="TOTAL"/>
    <s v="NOT SPECIFIED"/>
    <n v="81000"/>
    <x v="250"/>
  </r>
  <r>
    <s v="SURVEY"/>
    <n v="2019"/>
    <s v="YEAR"/>
    <m/>
    <s v="COUNTY"/>
    <s v="IOWA"/>
    <x v="6"/>
    <s v="NORTHEAST"/>
    <n v="30"/>
    <s v="HOWARD"/>
    <x v="16"/>
    <m/>
    <m/>
    <n v="0"/>
    <m/>
    <s v="SOYBEANS"/>
    <x v="1"/>
    <s v="TOTAL"/>
    <s v="NOT SPECIFIED"/>
    <n v="81500"/>
    <x v="250"/>
  </r>
  <r>
    <s v="SURVEY"/>
    <n v="2019"/>
    <s v="YEAR"/>
    <m/>
    <s v="COUNTY"/>
    <s v="IOWA"/>
    <x v="6"/>
    <s v="NORTHEAST"/>
    <n v="30"/>
    <s v="OTHER (COMBINED) COUNTIES"/>
    <x v="1"/>
    <m/>
    <m/>
    <n v="0"/>
    <m/>
    <s v="SOYBEANS"/>
    <x v="0"/>
    <s v="TOTAL"/>
    <s v="NOT SPECIFIED"/>
    <n v="76700"/>
    <x v="230"/>
  </r>
  <r>
    <s v="SURVEY"/>
    <n v="2019"/>
    <s v="YEAR"/>
    <m/>
    <s v="COUNTY"/>
    <s v="IOWA"/>
    <x v="6"/>
    <s v="NORTHEAST"/>
    <n v="30"/>
    <s v="OTHER (COMBINED) COUNTIES"/>
    <x v="1"/>
    <m/>
    <m/>
    <n v="0"/>
    <m/>
    <s v="SOYBEANS"/>
    <x v="1"/>
    <s v="TOTAL"/>
    <s v="NOT SPECIFIED"/>
    <n v="77400"/>
    <x v="230"/>
  </r>
  <r>
    <s v="SURVEY"/>
    <n v="2019"/>
    <s v="YEAR"/>
    <m/>
    <s v="COUNTY"/>
    <s v="IOWA"/>
    <x v="6"/>
    <s v="NORTHEAST"/>
    <n v="30"/>
    <s v="WINNESHIEK"/>
    <x v="75"/>
    <m/>
    <m/>
    <n v="0"/>
    <m/>
    <s v="SOYBEANS"/>
    <x v="0"/>
    <s v="TOTAL"/>
    <s v="NOT SPECIFIED"/>
    <n v="55000"/>
    <x v="251"/>
  </r>
  <r>
    <s v="SURVEY"/>
    <n v="2019"/>
    <s v="YEAR"/>
    <m/>
    <s v="COUNTY"/>
    <s v="IOWA"/>
    <x v="6"/>
    <s v="NORTHEAST"/>
    <n v="30"/>
    <s v="WINNESHIEK"/>
    <x v="75"/>
    <m/>
    <m/>
    <n v="0"/>
    <m/>
    <s v="SOYBEANS"/>
    <x v="1"/>
    <s v="TOTAL"/>
    <s v="NOT SPECIFIED"/>
    <n v="55400"/>
    <x v="251"/>
  </r>
  <r>
    <s v="SURVEY"/>
    <n v="2019"/>
    <s v="YEAR"/>
    <m/>
    <s v="COUNTY"/>
    <s v="IOWA"/>
    <x v="6"/>
    <s v="NORTHWEST"/>
    <n v="10"/>
    <s v="BUENA VISTA"/>
    <x v="30"/>
    <m/>
    <m/>
    <n v="0"/>
    <m/>
    <s v="SOYBEANS"/>
    <x v="0"/>
    <s v="TOTAL"/>
    <s v="NOT SPECIFIED"/>
    <n v="135800"/>
    <x v="252"/>
  </r>
  <r>
    <s v="SURVEY"/>
    <n v="2019"/>
    <s v="YEAR"/>
    <m/>
    <s v="COUNTY"/>
    <s v="IOWA"/>
    <x v="6"/>
    <s v="NORTHWEST"/>
    <n v="10"/>
    <s v="BUENA VISTA"/>
    <x v="30"/>
    <m/>
    <m/>
    <n v="0"/>
    <m/>
    <s v="SOYBEANS"/>
    <x v="1"/>
    <s v="TOTAL"/>
    <s v="NOT SPECIFIED"/>
    <n v="137000"/>
    <x v="252"/>
  </r>
  <r>
    <s v="SURVEY"/>
    <n v="2019"/>
    <s v="YEAR"/>
    <m/>
    <s v="COUNTY"/>
    <s v="IOWA"/>
    <x v="6"/>
    <s v="NORTHWEST"/>
    <n v="10"/>
    <s v="CHEROKEE"/>
    <x v="24"/>
    <m/>
    <m/>
    <n v="0"/>
    <m/>
    <s v="SOYBEANS"/>
    <x v="0"/>
    <s v="TOTAL"/>
    <s v="NOT SPECIFIED"/>
    <n v="128100"/>
    <x v="253"/>
  </r>
  <r>
    <s v="SURVEY"/>
    <n v="2019"/>
    <s v="YEAR"/>
    <m/>
    <s v="COUNTY"/>
    <s v="IOWA"/>
    <x v="6"/>
    <s v="NORTHWEST"/>
    <n v="10"/>
    <s v="CHEROKEE"/>
    <x v="24"/>
    <m/>
    <m/>
    <n v="0"/>
    <m/>
    <s v="SOYBEANS"/>
    <x v="1"/>
    <s v="TOTAL"/>
    <s v="NOT SPECIFIED"/>
    <n v="129000"/>
    <x v="253"/>
  </r>
  <r>
    <s v="SURVEY"/>
    <n v="2019"/>
    <s v="YEAR"/>
    <m/>
    <s v="COUNTY"/>
    <s v="IOWA"/>
    <x v="6"/>
    <s v="NORTHWEST"/>
    <n v="10"/>
    <s v="CLAY"/>
    <x v="41"/>
    <m/>
    <m/>
    <n v="0"/>
    <m/>
    <s v="SOYBEANS"/>
    <x v="0"/>
    <s v="TOTAL"/>
    <s v="NOT SPECIFIED"/>
    <n v="113500"/>
    <x v="254"/>
  </r>
  <r>
    <s v="SURVEY"/>
    <n v="2019"/>
    <s v="YEAR"/>
    <m/>
    <s v="COUNTY"/>
    <s v="IOWA"/>
    <x v="6"/>
    <s v="NORTHWEST"/>
    <n v="10"/>
    <s v="CLAY"/>
    <x v="41"/>
    <m/>
    <m/>
    <n v="0"/>
    <m/>
    <s v="SOYBEANS"/>
    <x v="1"/>
    <s v="TOTAL"/>
    <s v="NOT SPECIFIED"/>
    <n v="115000"/>
    <x v="254"/>
  </r>
  <r>
    <s v="SURVEY"/>
    <n v="2019"/>
    <s v="YEAR"/>
    <m/>
    <s v="COUNTY"/>
    <s v="IOWA"/>
    <x v="6"/>
    <s v="NORTHWEST"/>
    <n v="10"/>
    <s v="DICKINSON"/>
    <x v="12"/>
    <m/>
    <m/>
    <n v="0"/>
    <m/>
    <s v="SOYBEANS"/>
    <x v="0"/>
    <s v="TOTAL"/>
    <s v="NOT SPECIFIED"/>
    <n v="75100"/>
    <x v="255"/>
  </r>
  <r>
    <s v="SURVEY"/>
    <n v="2019"/>
    <s v="YEAR"/>
    <m/>
    <s v="COUNTY"/>
    <s v="IOWA"/>
    <x v="6"/>
    <s v="NORTHWEST"/>
    <n v="10"/>
    <s v="DICKINSON"/>
    <x v="12"/>
    <m/>
    <m/>
    <n v="0"/>
    <m/>
    <s v="SOYBEANS"/>
    <x v="1"/>
    <s v="TOTAL"/>
    <s v="NOT SPECIFIED"/>
    <n v="75600"/>
    <x v="255"/>
  </r>
  <r>
    <s v="SURVEY"/>
    <n v="2019"/>
    <s v="YEAR"/>
    <m/>
    <s v="COUNTY"/>
    <s v="IOWA"/>
    <x v="6"/>
    <s v="NORTHWEST"/>
    <n v="10"/>
    <s v="LYON"/>
    <x v="2"/>
    <m/>
    <m/>
    <n v="0"/>
    <m/>
    <s v="SOYBEANS"/>
    <x v="0"/>
    <s v="TOTAL"/>
    <s v="NOT SPECIFIED"/>
    <n v="110600"/>
    <x v="256"/>
  </r>
  <r>
    <s v="SURVEY"/>
    <n v="2019"/>
    <s v="YEAR"/>
    <m/>
    <s v="COUNTY"/>
    <s v="IOWA"/>
    <x v="6"/>
    <s v="NORTHWEST"/>
    <n v="10"/>
    <s v="LYON"/>
    <x v="2"/>
    <m/>
    <m/>
    <n v="0"/>
    <m/>
    <s v="SOYBEANS"/>
    <x v="1"/>
    <s v="TOTAL"/>
    <s v="NOT SPECIFIED"/>
    <n v="111500"/>
    <x v="256"/>
  </r>
  <r>
    <s v="SURVEY"/>
    <n v="2019"/>
    <s v="YEAR"/>
    <m/>
    <s v="COUNTY"/>
    <s v="IOWA"/>
    <x v="6"/>
    <s v="NORTHWEST"/>
    <n v="10"/>
    <s v="O BRIEN"/>
    <x v="72"/>
    <m/>
    <m/>
    <n v="0"/>
    <m/>
    <s v="SOYBEANS"/>
    <x v="0"/>
    <s v="TOTAL"/>
    <s v="NOT SPECIFIED"/>
    <n v="131100"/>
    <x v="257"/>
  </r>
  <r>
    <s v="SURVEY"/>
    <n v="2019"/>
    <s v="YEAR"/>
    <m/>
    <s v="COUNTY"/>
    <s v="IOWA"/>
    <x v="6"/>
    <s v="NORTHWEST"/>
    <n v="10"/>
    <s v="O BRIEN"/>
    <x v="72"/>
    <m/>
    <m/>
    <n v="0"/>
    <m/>
    <s v="SOYBEANS"/>
    <x v="1"/>
    <s v="TOTAL"/>
    <s v="NOT SPECIFIED"/>
    <n v="132000"/>
    <x v="257"/>
  </r>
  <r>
    <s v="SURVEY"/>
    <n v="2019"/>
    <s v="YEAR"/>
    <m/>
    <s v="COUNTY"/>
    <s v="IOWA"/>
    <x v="6"/>
    <s v="NORTHWEST"/>
    <n v="10"/>
    <s v="OSCEOLA"/>
    <x v="53"/>
    <m/>
    <m/>
    <n v="0"/>
    <m/>
    <s v="SOYBEANS"/>
    <x v="0"/>
    <s v="TOTAL"/>
    <s v="NOT SPECIFIED"/>
    <n v="90200"/>
    <x v="258"/>
  </r>
  <r>
    <s v="SURVEY"/>
    <n v="2019"/>
    <s v="YEAR"/>
    <m/>
    <s v="COUNTY"/>
    <s v="IOWA"/>
    <x v="6"/>
    <s v="NORTHWEST"/>
    <n v="10"/>
    <s v="OSCEOLA"/>
    <x v="53"/>
    <m/>
    <m/>
    <n v="0"/>
    <m/>
    <s v="SOYBEANS"/>
    <x v="1"/>
    <s v="TOTAL"/>
    <s v="NOT SPECIFIED"/>
    <n v="91000"/>
    <x v="258"/>
  </r>
  <r>
    <s v="SURVEY"/>
    <n v="2019"/>
    <s v="YEAR"/>
    <m/>
    <s v="COUNTY"/>
    <s v="IOWA"/>
    <x v="6"/>
    <s v="NORTHWEST"/>
    <n v="10"/>
    <s v="OTHER (COMBINED) COUNTIES"/>
    <x v="1"/>
    <m/>
    <m/>
    <n v="0"/>
    <m/>
    <s v="SOYBEANS"/>
    <x v="0"/>
    <s v="TOTAL"/>
    <s v="NOT SPECIFIED"/>
    <n v="400700"/>
    <x v="230"/>
  </r>
  <r>
    <s v="SURVEY"/>
    <n v="2019"/>
    <s v="YEAR"/>
    <m/>
    <s v="COUNTY"/>
    <s v="IOWA"/>
    <x v="6"/>
    <s v="NORTHWEST"/>
    <n v="10"/>
    <s v="OTHER (COMBINED) COUNTIES"/>
    <x v="1"/>
    <m/>
    <m/>
    <n v="0"/>
    <m/>
    <s v="SOYBEANS"/>
    <x v="1"/>
    <s v="TOTAL"/>
    <s v="NOT SPECIFIED"/>
    <n v="403900"/>
    <x v="230"/>
  </r>
  <r>
    <s v="SURVEY"/>
    <n v="2019"/>
    <s v="YEAR"/>
    <m/>
    <s v="COUNTY"/>
    <s v="IOWA"/>
    <x v="6"/>
    <s v="NORTHWEST"/>
    <n v="10"/>
    <s v="PALO ALTO"/>
    <x v="29"/>
    <m/>
    <m/>
    <n v="0"/>
    <m/>
    <s v="SOYBEANS"/>
    <x v="0"/>
    <s v="TOTAL"/>
    <s v="NOT SPECIFIED"/>
    <n v="107200"/>
    <x v="259"/>
  </r>
  <r>
    <s v="SURVEY"/>
    <n v="2019"/>
    <s v="YEAR"/>
    <m/>
    <s v="COUNTY"/>
    <s v="IOWA"/>
    <x v="6"/>
    <s v="NORTHWEST"/>
    <n v="10"/>
    <s v="PALO ALTO"/>
    <x v="29"/>
    <m/>
    <m/>
    <n v="0"/>
    <m/>
    <s v="SOYBEANS"/>
    <x v="1"/>
    <s v="TOTAL"/>
    <s v="NOT SPECIFIED"/>
    <n v="108000"/>
    <x v="259"/>
  </r>
  <r>
    <s v="SURVEY"/>
    <n v="2019"/>
    <s v="YEAR"/>
    <m/>
    <s v="COUNTY"/>
    <s v="IOWA"/>
    <x v="6"/>
    <s v="NORTHWEST"/>
    <n v="10"/>
    <s v="SIOUX"/>
    <x v="86"/>
    <m/>
    <m/>
    <n v="0"/>
    <m/>
    <s v="SOYBEANS"/>
    <x v="0"/>
    <s v="TOTAL"/>
    <s v="NOT SPECIFIED"/>
    <n v="136700"/>
    <x v="260"/>
  </r>
  <r>
    <s v="SURVEY"/>
    <n v="2019"/>
    <s v="YEAR"/>
    <m/>
    <s v="COUNTY"/>
    <s v="IOWA"/>
    <x v="6"/>
    <s v="NORTHWEST"/>
    <n v="10"/>
    <s v="SIOUX"/>
    <x v="86"/>
    <m/>
    <m/>
    <n v="0"/>
    <m/>
    <s v="SOYBEANS"/>
    <x v="1"/>
    <s v="TOTAL"/>
    <s v="NOT SPECIFIED"/>
    <n v="138000"/>
    <x v="260"/>
  </r>
  <r>
    <s v="SURVEY"/>
    <n v="2019"/>
    <s v="YEAR"/>
    <m/>
    <s v="COUNTY"/>
    <s v="IOWA"/>
    <x v="6"/>
    <s v="SOUTH CENTRAL"/>
    <n v="80"/>
    <s v="MADISON"/>
    <x v="37"/>
    <m/>
    <m/>
    <n v="0"/>
    <m/>
    <s v="SOYBEANS"/>
    <x v="0"/>
    <s v="TOTAL"/>
    <s v="NOT SPECIFIED"/>
    <n v="67700"/>
    <x v="261"/>
  </r>
  <r>
    <s v="SURVEY"/>
    <n v="2019"/>
    <s v="YEAR"/>
    <m/>
    <s v="COUNTY"/>
    <s v="IOWA"/>
    <x v="6"/>
    <s v="SOUTH CENTRAL"/>
    <n v="80"/>
    <s v="MADISON"/>
    <x v="37"/>
    <m/>
    <m/>
    <n v="0"/>
    <m/>
    <s v="SOYBEANS"/>
    <x v="1"/>
    <s v="TOTAL"/>
    <s v="NOT SPECIFIED"/>
    <n v="68500"/>
    <x v="261"/>
  </r>
  <r>
    <s v="SURVEY"/>
    <n v="2019"/>
    <s v="YEAR"/>
    <m/>
    <s v="COUNTY"/>
    <s v="IOWA"/>
    <x v="6"/>
    <s v="SOUTH CENTRAL"/>
    <n v="80"/>
    <s v="MARION"/>
    <x v="19"/>
    <m/>
    <m/>
    <n v="0"/>
    <m/>
    <s v="SOYBEANS"/>
    <x v="0"/>
    <s v="TOTAL"/>
    <s v="NOT SPECIFIED"/>
    <n v="69400"/>
    <x v="262"/>
  </r>
  <r>
    <s v="SURVEY"/>
    <n v="2019"/>
    <s v="YEAR"/>
    <m/>
    <s v="COUNTY"/>
    <s v="IOWA"/>
    <x v="6"/>
    <s v="SOUTH CENTRAL"/>
    <n v="80"/>
    <s v="MARION"/>
    <x v="19"/>
    <m/>
    <m/>
    <n v="0"/>
    <m/>
    <s v="SOYBEANS"/>
    <x v="1"/>
    <s v="TOTAL"/>
    <s v="NOT SPECIFIED"/>
    <n v="70100"/>
    <x v="262"/>
  </r>
  <r>
    <s v="SURVEY"/>
    <n v="2019"/>
    <s v="YEAR"/>
    <m/>
    <s v="COUNTY"/>
    <s v="IOWA"/>
    <x v="6"/>
    <s v="SOUTH CENTRAL"/>
    <n v="80"/>
    <s v="MONROE"/>
    <x v="84"/>
    <m/>
    <m/>
    <n v="0"/>
    <m/>
    <s v="SOYBEANS"/>
    <x v="0"/>
    <s v="TOTAL"/>
    <s v="NOT SPECIFIED"/>
    <n v="25900"/>
    <x v="263"/>
  </r>
  <r>
    <s v="SURVEY"/>
    <n v="2019"/>
    <s v="YEAR"/>
    <m/>
    <s v="COUNTY"/>
    <s v="IOWA"/>
    <x v="6"/>
    <s v="SOUTH CENTRAL"/>
    <n v="80"/>
    <s v="MONROE"/>
    <x v="84"/>
    <m/>
    <m/>
    <n v="0"/>
    <m/>
    <s v="SOYBEANS"/>
    <x v="1"/>
    <s v="TOTAL"/>
    <s v="NOT SPECIFIED"/>
    <n v="26200"/>
    <x v="263"/>
  </r>
  <r>
    <s v="SURVEY"/>
    <n v="2019"/>
    <s v="YEAR"/>
    <m/>
    <s v="COUNTY"/>
    <s v="IOWA"/>
    <x v="6"/>
    <s v="SOUTH CENTRAL"/>
    <n v="80"/>
    <s v="OTHER (COMBINED) COUNTIES"/>
    <x v="1"/>
    <m/>
    <m/>
    <n v="0"/>
    <m/>
    <s v="SOYBEANS"/>
    <x v="0"/>
    <s v="TOTAL"/>
    <s v="NOT SPECIFIED"/>
    <n v="201600"/>
    <x v="230"/>
  </r>
  <r>
    <s v="SURVEY"/>
    <n v="2019"/>
    <s v="YEAR"/>
    <m/>
    <s v="COUNTY"/>
    <s v="IOWA"/>
    <x v="6"/>
    <s v="SOUTH CENTRAL"/>
    <n v="80"/>
    <s v="OTHER (COMBINED) COUNTIES"/>
    <x v="1"/>
    <m/>
    <m/>
    <n v="0"/>
    <m/>
    <s v="SOYBEANS"/>
    <x v="1"/>
    <s v="TOTAL"/>
    <s v="NOT SPECIFIED"/>
    <n v="203800"/>
    <x v="230"/>
  </r>
  <r>
    <s v="SURVEY"/>
    <n v="2019"/>
    <s v="YEAR"/>
    <m/>
    <s v="COUNTY"/>
    <s v="IOWA"/>
    <x v="6"/>
    <s v="SOUTH CENTRAL"/>
    <n v="80"/>
    <s v="UNION"/>
    <x v="54"/>
    <m/>
    <m/>
    <n v="0"/>
    <m/>
    <s v="SOYBEANS"/>
    <x v="0"/>
    <s v="TOTAL"/>
    <s v="NOT SPECIFIED"/>
    <n v="50200"/>
    <x v="264"/>
  </r>
  <r>
    <s v="SURVEY"/>
    <n v="2019"/>
    <s v="YEAR"/>
    <m/>
    <s v="COUNTY"/>
    <s v="IOWA"/>
    <x v="6"/>
    <s v="SOUTH CENTRAL"/>
    <n v="80"/>
    <s v="UNION"/>
    <x v="54"/>
    <m/>
    <m/>
    <n v="0"/>
    <m/>
    <s v="SOYBEANS"/>
    <x v="1"/>
    <s v="TOTAL"/>
    <s v="NOT SPECIFIED"/>
    <n v="50700"/>
    <x v="264"/>
  </r>
  <r>
    <s v="SURVEY"/>
    <n v="2019"/>
    <s v="YEAR"/>
    <m/>
    <s v="COUNTY"/>
    <s v="IOWA"/>
    <x v="6"/>
    <s v="SOUTH CENTRAL"/>
    <n v="80"/>
    <s v="WARREN"/>
    <x v="79"/>
    <m/>
    <m/>
    <n v="0"/>
    <m/>
    <s v="SOYBEANS"/>
    <x v="0"/>
    <s v="TOTAL"/>
    <s v="NOT SPECIFIED"/>
    <n v="63400"/>
    <x v="265"/>
  </r>
  <r>
    <s v="SURVEY"/>
    <n v="2019"/>
    <s v="YEAR"/>
    <m/>
    <s v="COUNTY"/>
    <s v="IOWA"/>
    <x v="6"/>
    <s v="SOUTH CENTRAL"/>
    <n v="80"/>
    <s v="WARREN"/>
    <x v="79"/>
    <m/>
    <m/>
    <n v="0"/>
    <m/>
    <s v="SOYBEANS"/>
    <x v="1"/>
    <s v="TOTAL"/>
    <s v="NOT SPECIFIED"/>
    <n v="64800"/>
    <x v="265"/>
  </r>
  <r>
    <s v="SURVEY"/>
    <n v="2019"/>
    <s v="YEAR"/>
    <m/>
    <s v="COUNTY"/>
    <s v="IOWA"/>
    <x v="6"/>
    <s v="SOUTH CENTRAL"/>
    <n v="80"/>
    <s v="WAYNE"/>
    <x v="98"/>
    <m/>
    <m/>
    <n v="0"/>
    <m/>
    <s v="SOYBEANS"/>
    <x v="0"/>
    <s v="TOTAL"/>
    <s v="NOT SPECIFIED"/>
    <n v="57800"/>
    <x v="266"/>
  </r>
  <r>
    <s v="SURVEY"/>
    <n v="2019"/>
    <s v="YEAR"/>
    <m/>
    <s v="COUNTY"/>
    <s v="IOWA"/>
    <x v="6"/>
    <s v="SOUTH CENTRAL"/>
    <n v="80"/>
    <s v="WAYNE"/>
    <x v="98"/>
    <m/>
    <m/>
    <n v="0"/>
    <m/>
    <s v="SOYBEANS"/>
    <x v="1"/>
    <s v="TOTAL"/>
    <s v="NOT SPECIFIED"/>
    <n v="58900"/>
    <x v="266"/>
  </r>
  <r>
    <s v="SURVEY"/>
    <n v="2019"/>
    <s v="YEAR"/>
    <m/>
    <s v="COUNTY"/>
    <s v="IOWA"/>
    <x v="6"/>
    <s v="SOUTHEAST"/>
    <n v="90"/>
    <s v="DAVIS"/>
    <x v="61"/>
    <m/>
    <m/>
    <n v="0"/>
    <m/>
    <s v="SOYBEANS"/>
    <x v="0"/>
    <s v="TOTAL"/>
    <s v="NOT SPECIFIED"/>
    <n v="46000"/>
    <x v="267"/>
  </r>
  <r>
    <s v="SURVEY"/>
    <n v="2019"/>
    <s v="YEAR"/>
    <m/>
    <s v="COUNTY"/>
    <s v="IOWA"/>
    <x v="6"/>
    <s v="SOUTHEAST"/>
    <n v="90"/>
    <s v="DAVIS"/>
    <x v="61"/>
    <m/>
    <m/>
    <n v="0"/>
    <m/>
    <s v="SOYBEANS"/>
    <x v="1"/>
    <s v="TOTAL"/>
    <s v="NOT SPECIFIED"/>
    <n v="47000"/>
    <x v="267"/>
  </r>
  <r>
    <s v="SURVEY"/>
    <n v="2019"/>
    <s v="YEAR"/>
    <m/>
    <s v="COUNTY"/>
    <s v="IOWA"/>
    <x v="6"/>
    <s v="SOUTHEAST"/>
    <n v="90"/>
    <s v="DES MOINES"/>
    <x v="18"/>
    <m/>
    <m/>
    <n v="0"/>
    <m/>
    <s v="SOYBEANS"/>
    <x v="0"/>
    <s v="TOTAL"/>
    <s v="NOT SPECIFIED"/>
    <n v="61700"/>
    <x v="268"/>
  </r>
  <r>
    <s v="SURVEY"/>
    <n v="2019"/>
    <s v="YEAR"/>
    <m/>
    <s v="COUNTY"/>
    <s v="IOWA"/>
    <x v="6"/>
    <s v="SOUTHEAST"/>
    <n v="90"/>
    <s v="DES MOINES"/>
    <x v="18"/>
    <m/>
    <m/>
    <n v="0"/>
    <m/>
    <s v="SOYBEANS"/>
    <x v="1"/>
    <s v="TOTAL"/>
    <s v="NOT SPECIFIED"/>
    <n v="62300"/>
    <x v="268"/>
  </r>
  <r>
    <s v="SURVEY"/>
    <n v="2019"/>
    <s v="YEAR"/>
    <m/>
    <s v="COUNTY"/>
    <s v="IOWA"/>
    <x v="6"/>
    <s v="SOUTHEAST"/>
    <n v="90"/>
    <s v="HENRY"/>
    <x v="92"/>
    <m/>
    <m/>
    <n v="0"/>
    <m/>
    <s v="SOYBEANS"/>
    <x v="0"/>
    <s v="TOTAL"/>
    <s v="NOT SPECIFIED"/>
    <n v="68200"/>
    <x v="269"/>
  </r>
  <r>
    <s v="SURVEY"/>
    <n v="2019"/>
    <s v="YEAR"/>
    <m/>
    <s v="COUNTY"/>
    <s v="IOWA"/>
    <x v="6"/>
    <s v="SOUTHEAST"/>
    <n v="90"/>
    <s v="HENRY"/>
    <x v="92"/>
    <m/>
    <m/>
    <n v="0"/>
    <m/>
    <s v="SOYBEANS"/>
    <x v="1"/>
    <s v="TOTAL"/>
    <s v="NOT SPECIFIED"/>
    <n v="68800"/>
    <x v="269"/>
  </r>
  <r>
    <s v="SURVEY"/>
    <n v="2019"/>
    <s v="YEAR"/>
    <m/>
    <s v="COUNTY"/>
    <s v="IOWA"/>
    <x v="6"/>
    <s v="SOUTHEAST"/>
    <n v="90"/>
    <s v="JEFFERSON"/>
    <x v="62"/>
    <m/>
    <m/>
    <n v="0"/>
    <m/>
    <s v="SOYBEANS"/>
    <x v="0"/>
    <s v="TOTAL"/>
    <s v="NOT SPECIFIED"/>
    <n v="64200"/>
    <x v="270"/>
  </r>
  <r>
    <s v="SURVEY"/>
    <n v="2019"/>
    <s v="YEAR"/>
    <m/>
    <s v="COUNTY"/>
    <s v="IOWA"/>
    <x v="6"/>
    <s v="SOUTHEAST"/>
    <n v="90"/>
    <s v="JEFFERSON"/>
    <x v="62"/>
    <m/>
    <m/>
    <n v="0"/>
    <m/>
    <s v="SOYBEANS"/>
    <x v="1"/>
    <s v="TOTAL"/>
    <s v="NOT SPECIFIED"/>
    <n v="64900"/>
    <x v="270"/>
  </r>
  <r>
    <s v="SURVEY"/>
    <n v="2019"/>
    <s v="YEAR"/>
    <m/>
    <s v="COUNTY"/>
    <s v="IOWA"/>
    <x v="6"/>
    <s v="SOUTHEAST"/>
    <n v="90"/>
    <s v="KEOKUK"/>
    <x v="44"/>
    <m/>
    <m/>
    <n v="0"/>
    <m/>
    <s v="SOYBEANS"/>
    <x v="0"/>
    <s v="TOTAL"/>
    <s v="NOT SPECIFIED"/>
    <n v="95900"/>
    <x v="271"/>
  </r>
  <r>
    <s v="SURVEY"/>
    <n v="2019"/>
    <s v="YEAR"/>
    <m/>
    <s v="COUNTY"/>
    <s v="IOWA"/>
    <x v="6"/>
    <s v="SOUTHEAST"/>
    <n v="90"/>
    <s v="KEOKUK"/>
    <x v="44"/>
    <m/>
    <m/>
    <n v="0"/>
    <m/>
    <s v="SOYBEANS"/>
    <x v="1"/>
    <s v="TOTAL"/>
    <s v="NOT SPECIFIED"/>
    <n v="97000"/>
    <x v="271"/>
  </r>
  <r>
    <s v="SURVEY"/>
    <n v="2019"/>
    <s v="YEAR"/>
    <m/>
    <s v="COUNTY"/>
    <s v="IOWA"/>
    <x v="6"/>
    <s v="SOUTHEAST"/>
    <n v="90"/>
    <s v="LEE"/>
    <x v="36"/>
    <m/>
    <m/>
    <n v="0"/>
    <m/>
    <s v="SOYBEANS"/>
    <x v="0"/>
    <s v="TOTAL"/>
    <s v="NOT SPECIFIED"/>
    <n v="67500"/>
    <x v="272"/>
  </r>
  <r>
    <s v="SURVEY"/>
    <n v="2019"/>
    <s v="YEAR"/>
    <m/>
    <s v="COUNTY"/>
    <s v="IOWA"/>
    <x v="6"/>
    <s v="SOUTHEAST"/>
    <n v="90"/>
    <s v="LEE"/>
    <x v="36"/>
    <m/>
    <m/>
    <n v="0"/>
    <m/>
    <s v="SOYBEANS"/>
    <x v="1"/>
    <s v="TOTAL"/>
    <s v="NOT SPECIFIED"/>
    <n v="68100"/>
    <x v="272"/>
  </r>
  <r>
    <s v="SURVEY"/>
    <n v="2019"/>
    <s v="YEAR"/>
    <m/>
    <s v="COUNTY"/>
    <s v="IOWA"/>
    <x v="6"/>
    <s v="SOUTHEAST"/>
    <n v="90"/>
    <s v="LOUISA"/>
    <x v="50"/>
    <m/>
    <m/>
    <n v="0"/>
    <m/>
    <s v="SOYBEANS"/>
    <x v="0"/>
    <s v="TOTAL"/>
    <s v="NOT SPECIFIED"/>
    <n v="65000"/>
    <x v="273"/>
  </r>
  <r>
    <s v="SURVEY"/>
    <n v="2019"/>
    <s v="YEAR"/>
    <m/>
    <s v="COUNTY"/>
    <s v="IOWA"/>
    <x v="6"/>
    <s v="SOUTHEAST"/>
    <n v="90"/>
    <s v="LOUISA"/>
    <x v="50"/>
    <m/>
    <m/>
    <n v="0"/>
    <m/>
    <s v="SOYBEANS"/>
    <x v="1"/>
    <s v="TOTAL"/>
    <s v="NOT SPECIFIED"/>
    <n v="66100"/>
    <x v="273"/>
  </r>
  <r>
    <s v="SURVEY"/>
    <n v="2019"/>
    <s v="YEAR"/>
    <m/>
    <s v="COUNTY"/>
    <s v="IOWA"/>
    <x v="6"/>
    <s v="SOUTHEAST"/>
    <n v="90"/>
    <s v="MAHASKA"/>
    <x v="28"/>
    <m/>
    <m/>
    <n v="0"/>
    <m/>
    <s v="SOYBEANS"/>
    <x v="0"/>
    <s v="TOTAL"/>
    <s v="NOT SPECIFIED"/>
    <n v="99100"/>
    <x v="274"/>
  </r>
  <r>
    <s v="SURVEY"/>
    <n v="2019"/>
    <s v="YEAR"/>
    <m/>
    <s v="COUNTY"/>
    <s v="IOWA"/>
    <x v="6"/>
    <s v="SOUTHEAST"/>
    <n v="90"/>
    <s v="MAHASKA"/>
    <x v="28"/>
    <m/>
    <m/>
    <n v="0"/>
    <m/>
    <s v="SOYBEANS"/>
    <x v="1"/>
    <s v="TOTAL"/>
    <s v="NOT SPECIFIED"/>
    <n v="100500"/>
    <x v="274"/>
  </r>
  <r>
    <s v="SURVEY"/>
    <n v="2019"/>
    <s v="YEAR"/>
    <m/>
    <s v="COUNTY"/>
    <s v="IOWA"/>
    <x v="6"/>
    <s v="SOUTHEAST"/>
    <n v="90"/>
    <s v="VAN BUREN"/>
    <x v="73"/>
    <m/>
    <m/>
    <n v="0"/>
    <m/>
    <s v="SOYBEANS"/>
    <x v="0"/>
    <s v="TOTAL"/>
    <s v="NOT SPECIFIED"/>
    <n v="49500"/>
    <x v="275"/>
  </r>
  <r>
    <s v="SURVEY"/>
    <n v="2019"/>
    <s v="YEAR"/>
    <m/>
    <s v="COUNTY"/>
    <s v="IOWA"/>
    <x v="6"/>
    <s v="SOUTHEAST"/>
    <n v="90"/>
    <s v="VAN BUREN"/>
    <x v="73"/>
    <m/>
    <m/>
    <n v="0"/>
    <m/>
    <s v="SOYBEANS"/>
    <x v="1"/>
    <s v="TOTAL"/>
    <s v="NOT SPECIFIED"/>
    <n v="50000"/>
    <x v="275"/>
  </r>
  <r>
    <s v="SURVEY"/>
    <n v="2019"/>
    <s v="YEAR"/>
    <m/>
    <s v="COUNTY"/>
    <s v="IOWA"/>
    <x v="6"/>
    <s v="SOUTHEAST"/>
    <n v="90"/>
    <s v="WAPELLO"/>
    <x v="55"/>
    <m/>
    <m/>
    <n v="0"/>
    <m/>
    <s v="SOYBEANS"/>
    <x v="0"/>
    <s v="TOTAL"/>
    <s v="NOT SPECIFIED"/>
    <n v="48200"/>
    <x v="276"/>
  </r>
  <r>
    <s v="SURVEY"/>
    <n v="2019"/>
    <s v="YEAR"/>
    <m/>
    <s v="COUNTY"/>
    <s v="IOWA"/>
    <x v="6"/>
    <s v="SOUTHEAST"/>
    <n v="90"/>
    <s v="WAPELLO"/>
    <x v="55"/>
    <m/>
    <m/>
    <n v="0"/>
    <m/>
    <s v="SOYBEANS"/>
    <x v="1"/>
    <s v="TOTAL"/>
    <s v="NOT SPECIFIED"/>
    <n v="48700"/>
    <x v="276"/>
  </r>
  <r>
    <s v="SURVEY"/>
    <n v="2019"/>
    <s v="YEAR"/>
    <m/>
    <s v="COUNTY"/>
    <s v="IOWA"/>
    <x v="6"/>
    <s v="SOUTHEAST"/>
    <n v="90"/>
    <s v="WASHINGTON"/>
    <x v="93"/>
    <m/>
    <m/>
    <n v="0"/>
    <m/>
    <s v="SOYBEANS"/>
    <x v="0"/>
    <s v="TOTAL"/>
    <s v="NOT SPECIFIED"/>
    <n v="88700"/>
    <x v="277"/>
  </r>
  <r>
    <s v="SURVEY"/>
    <n v="2019"/>
    <s v="YEAR"/>
    <m/>
    <s v="COUNTY"/>
    <s v="IOWA"/>
    <x v="6"/>
    <s v="SOUTHEAST"/>
    <n v="90"/>
    <s v="WASHINGTON"/>
    <x v="93"/>
    <m/>
    <m/>
    <n v="0"/>
    <m/>
    <s v="SOYBEANS"/>
    <x v="1"/>
    <s v="TOTAL"/>
    <s v="NOT SPECIFIED"/>
    <n v="89600"/>
    <x v="277"/>
  </r>
  <r>
    <s v="SURVEY"/>
    <n v="2019"/>
    <s v="YEAR"/>
    <m/>
    <s v="COUNTY"/>
    <s v="IOWA"/>
    <x v="6"/>
    <s v="SOUTHWEST"/>
    <n v="70"/>
    <s v="ADAIR"/>
    <x v="23"/>
    <m/>
    <m/>
    <n v="0"/>
    <m/>
    <s v="SOYBEANS"/>
    <x v="0"/>
    <s v="TOTAL"/>
    <s v="NOT SPECIFIED"/>
    <n v="100900"/>
    <x v="278"/>
  </r>
  <r>
    <s v="SURVEY"/>
    <n v="2019"/>
    <s v="YEAR"/>
    <m/>
    <s v="COUNTY"/>
    <s v="IOWA"/>
    <x v="6"/>
    <s v="SOUTHWEST"/>
    <n v="70"/>
    <s v="ADAIR"/>
    <x v="23"/>
    <m/>
    <m/>
    <n v="0"/>
    <m/>
    <s v="SOYBEANS"/>
    <x v="1"/>
    <s v="TOTAL"/>
    <s v="NOT SPECIFIED"/>
    <n v="101500"/>
    <x v="278"/>
  </r>
  <r>
    <s v="SURVEY"/>
    <n v="2019"/>
    <s v="YEAR"/>
    <m/>
    <s v="COUNTY"/>
    <s v="IOWA"/>
    <x v="6"/>
    <s v="SOUTHWEST"/>
    <n v="70"/>
    <s v="CASS"/>
    <x v="59"/>
    <m/>
    <m/>
    <n v="0"/>
    <m/>
    <s v="SOYBEANS"/>
    <x v="0"/>
    <s v="TOTAL"/>
    <s v="NOT SPECIFIED"/>
    <n v="111300"/>
    <x v="279"/>
  </r>
  <r>
    <s v="SURVEY"/>
    <n v="2019"/>
    <s v="YEAR"/>
    <m/>
    <s v="COUNTY"/>
    <s v="IOWA"/>
    <x v="6"/>
    <s v="SOUTHWEST"/>
    <n v="70"/>
    <s v="CASS"/>
    <x v="59"/>
    <m/>
    <m/>
    <n v="0"/>
    <m/>
    <s v="SOYBEANS"/>
    <x v="1"/>
    <s v="TOTAL"/>
    <s v="NOT SPECIFIED"/>
    <n v="112000"/>
    <x v="279"/>
  </r>
  <r>
    <s v="SURVEY"/>
    <n v="2019"/>
    <s v="YEAR"/>
    <m/>
    <s v="COUNTY"/>
    <s v="IOWA"/>
    <x v="6"/>
    <s v="SOUTHWEST"/>
    <n v="70"/>
    <s v="MONTGOMERY"/>
    <x v="85"/>
    <m/>
    <m/>
    <n v="0"/>
    <m/>
    <s v="SOYBEANS"/>
    <x v="0"/>
    <s v="TOTAL"/>
    <s v="NOT SPECIFIED"/>
    <n v="87300"/>
    <x v="280"/>
  </r>
  <r>
    <s v="SURVEY"/>
    <n v="2019"/>
    <s v="YEAR"/>
    <m/>
    <s v="COUNTY"/>
    <s v="IOWA"/>
    <x v="6"/>
    <s v="SOUTHWEST"/>
    <n v="70"/>
    <s v="MONTGOMERY"/>
    <x v="85"/>
    <m/>
    <m/>
    <n v="0"/>
    <m/>
    <s v="SOYBEANS"/>
    <x v="1"/>
    <s v="TOTAL"/>
    <s v="NOT SPECIFIED"/>
    <n v="87800"/>
    <x v="280"/>
  </r>
  <r>
    <s v="SURVEY"/>
    <n v="2019"/>
    <s v="YEAR"/>
    <m/>
    <s v="COUNTY"/>
    <s v="IOWA"/>
    <x v="6"/>
    <s v="SOUTHWEST"/>
    <n v="70"/>
    <s v="OTHER (COMBINED) COUNTIES"/>
    <x v="1"/>
    <m/>
    <m/>
    <n v="0"/>
    <m/>
    <s v="SOYBEANS"/>
    <x v="0"/>
    <s v="TOTAL"/>
    <s v="NOT SPECIFIED"/>
    <n v="232400"/>
    <x v="230"/>
  </r>
  <r>
    <s v="SURVEY"/>
    <n v="2019"/>
    <s v="YEAR"/>
    <m/>
    <s v="COUNTY"/>
    <s v="IOWA"/>
    <x v="6"/>
    <s v="SOUTHWEST"/>
    <n v="70"/>
    <s v="OTHER (COMBINED) COUNTIES"/>
    <x v="1"/>
    <m/>
    <m/>
    <n v="0"/>
    <m/>
    <s v="SOYBEANS"/>
    <x v="1"/>
    <s v="TOTAL"/>
    <s v="NOT SPECIFIED"/>
    <n v="235000"/>
    <x v="230"/>
  </r>
  <r>
    <s v="SURVEY"/>
    <n v="2019"/>
    <s v="YEAR"/>
    <m/>
    <s v="COUNTY"/>
    <s v="IOWA"/>
    <x v="6"/>
    <s v="SOUTHWEST"/>
    <n v="70"/>
    <s v="PAGE"/>
    <x v="38"/>
    <m/>
    <m/>
    <n v="0"/>
    <m/>
    <s v="SOYBEANS"/>
    <x v="0"/>
    <s v="TOTAL"/>
    <s v="NOT SPECIFIED"/>
    <n v="109700"/>
    <x v="281"/>
  </r>
  <r>
    <s v="SURVEY"/>
    <n v="2019"/>
    <s v="YEAR"/>
    <m/>
    <s v="COUNTY"/>
    <s v="IOWA"/>
    <x v="6"/>
    <s v="SOUTHWEST"/>
    <n v="70"/>
    <s v="PAGE"/>
    <x v="38"/>
    <m/>
    <m/>
    <n v="0"/>
    <m/>
    <s v="SOYBEANS"/>
    <x v="1"/>
    <s v="TOTAL"/>
    <s v="NOT SPECIFIED"/>
    <n v="110500"/>
    <x v="281"/>
  </r>
  <r>
    <s v="SURVEY"/>
    <n v="2019"/>
    <s v="YEAR"/>
    <m/>
    <s v="COUNTY"/>
    <s v="IOWA"/>
    <x v="6"/>
    <s v="SOUTHWEST"/>
    <n v="70"/>
    <s v="POTTAWATTAMIE"/>
    <x v="99"/>
    <m/>
    <m/>
    <n v="0"/>
    <m/>
    <s v="SOYBEANS"/>
    <x v="0"/>
    <s v="TOTAL"/>
    <s v="NOT SPECIFIED"/>
    <n v="183200"/>
    <x v="282"/>
  </r>
  <r>
    <s v="SURVEY"/>
    <n v="2019"/>
    <s v="YEAR"/>
    <m/>
    <s v="COUNTY"/>
    <s v="IOWA"/>
    <x v="6"/>
    <s v="SOUTHWEST"/>
    <n v="70"/>
    <s v="POTTAWATTAMIE"/>
    <x v="99"/>
    <m/>
    <m/>
    <n v="0"/>
    <m/>
    <s v="SOYBEANS"/>
    <x v="1"/>
    <s v="TOTAL"/>
    <s v="NOT SPECIFIED"/>
    <n v="184500"/>
    <x v="282"/>
  </r>
  <r>
    <s v="SURVEY"/>
    <n v="2019"/>
    <s v="YEAR"/>
    <m/>
    <s v="COUNTY"/>
    <s v="IOWA"/>
    <x v="6"/>
    <s v="SOUTHWEST"/>
    <n v="70"/>
    <s v="TAYLOR"/>
    <x v="64"/>
    <m/>
    <m/>
    <n v="0"/>
    <m/>
    <s v="SOYBEANS"/>
    <x v="0"/>
    <s v="TOTAL"/>
    <s v="NOT SPECIFIED"/>
    <n v="80200"/>
    <x v="283"/>
  </r>
  <r>
    <s v="SURVEY"/>
    <n v="2019"/>
    <s v="YEAR"/>
    <m/>
    <s v="COUNTY"/>
    <s v="IOWA"/>
    <x v="6"/>
    <s v="SOUTHWEST"/>
    <n v="70"/>
    <s v="TAYLOR"/>
    <x v="64"/>
    <m/>
    <m/>
    <n v="0"/>
    <m/>
    <s v="SOYBEANS"/>
    <x v="1"/>
    <s v="TOTAL"/>
    <s v="NOT SPECIFIED"/>
    <n v="80700"/>
    <x v="283"/>
  </r>
  <r>
    <s v="SURVEY"/>
    <n v="2019"/>
    <s v="YEAR"/>
    <m/>
    <s v="COUNTY"/>
    <s v="IOWA"/>
    <x v="6"/>
    <s v="WEST CENTRAL"/>
    <n v="40"/>
    <s v="AUDUBON"/>
    <x v="4"/>
    <m/>
    <m/>
    <n v="0"/>
    <m/>
    <s v="SOYBEANS"/>
    <x v="0"/>
    <s v="TOTAL"/>
    <s v="NOT SPECIFIED"/>
    <n v="93200"/>
    <x v="284"/>
  </r>
  <r>
    <s v="SURVEY"/>
    <n v="2019"/>
    <s v="YEAR"/>
    <m/>
    <s v="COUNTY"/>
    <s v="IOWA"/>
    <x v="6"/>
    <s v="WEST CENTRAL"/>
    <n v="40"/>
    <s v="AUDUBON"/>
    <x v="4"/>
    <m/>
    <m/>
    <n v="0"/>
    <m/>
    <s v="SOYBEANS"/>
    <x v="1"/>
    <s v="TOTAL"/>
    <s v="NOT SPECIFIED"/>
    <n v="94000"/>
    <x v="284"/>
  </r>
  <r>
    <s v="SURVEY"/>
    <n v="2019"/>
    <s v="YEAR"/>
    <m/>
    <s v="COUNTY"/>
    <s v="IOWA"/>
    <x v="6"/>
    <s v="WEST CENTRAL"/>
    <n v="40"/>
    <s v="CALHOUN"/>
    <x v="58"/>
    <m/>
    <m/>
    <n v="0"/>
    <m/>
    <s v="SOYBEANS"/>
    <x v="0"/>
    <s v="TOTAL"/>
    <s v="NOT SPECIFIED"/>
    <n v="131600"/>
    <x v="285"/>
  </r>
  <r>
    <s v="SURVEY"/>
    <n v="2019"/>
    <s v="YEAR"/>
    <m/>
    <s v="COUNTY"/>
    <s v="IOWA"/>
    <x v="6"/>
    <s v="WEST CENTRAL"/>
    <n v="40"/>
    <s v="CALHOUN"/>
    <x v="58"/>
    <m/>
    <m/>
    <n v="0"/>
    <m/>
    <s v="SOYBEANS"/>
    <x v="1"/>
    <s v="TOTAL"/>
    <s v="NOT SPECIFIED"/>
    <n v="132500"/>
    <x v="285"/>
  </r>
  <r>
    <s v="SURVEY"/>
    <n v="2019"/>
    <s v="YEAR"/>
    <m/>
    <s v="COUNTY"/>
    <s v="IOWA"/>
    <x v="6"/>
    <s v="WEST CENTRAL"/>
    <n v="40"/>
    <s v="CARROLL"/>
    <x v="48"/>
    <m/>
    <m/>
    <n v="0"/>
    <m/>
    <s v="SOYBEANS"/>
    <x v="0"/>
    <s v="TOTAL"/>
    <s v="NOT SPECIFIED"/>
    <n v="110200"/>
    <x v="286"/>
  </r>
  <r>
    <s v="SURVEY"/>
    <n v="2019"/>
    <s v="YEAR"/>
    <m/>
    <s v="COUNTY"/>
    <s v="IOWA"/>
    <x v="6"/>
    <s v="WEST CENTRAL"/>
    <n v="40"/>
    <s v="CARROLL"/>
    <x v="48"/>
    <m/>
    <m/>
    <n v="0"/>
    <m/>
    <s v="SOYBEANS"/>
    <x v="1"/>
    <s v="TOTAL"/>
    <s v="NOT SPECIFIED"/>
    <n v="111000"/>
    <x v="286"/>
  </r>
  <r>
    <s v="SURVEY"/>
    <n v="2019"/>
    <s v="YEAR"/>
    <m/>
    <s v="COUNTY"/>
    <s v="IOWA"/>
    <x v="6"/>
    <s v="WEST CENTRAL"/>
    <n v="40"/>
    <s v="CRAWFORD"/>
    <x v="0"/>
    <m/>
    <m/>
    <n v="0"/>
    <m/>
    <s v="SOYBEANS"/>
    <x v="0"/>
    <s v="TOTAL"/>
    <s v="NOT SPECIFIED"/>
    <n v="139500"/>
    <x v="287"/>
  </r>
  <r>
    <s v="SURVEY"/>
    <n v="2019"/>
    <s v="YEAR"/>
    <m/>
    <s v="COUNTY"/>
    <s v="IOWA"/>
    <x v="6"/>
    <s v="WEST CENTRAL"/>
    <n v="40"/>
    <s v="CRAWFORD"/>
    <x v="0"/>
    <m/>
    <m/>
    <n v="0"/>
    <m/>
    <s v="SOYBEANS"/>
    <x v="1"/>
    <s v="TOTAL"/>
    <s v="NOT SPECIFIED"/>
    <n v="140500"/>
    <x v="287"/>
  </r>
  <r>
    <s v="SURVEY"/>
    <n v="2019"/>
    <s v="YEAR"/>
    <m/>
    <s v="COUNTY"/>
    <s v="IOWA"/>
    <x v="6"/>
    <s v="WEST CENTRAL"/>
    <n v="40"/>
    <s v="GREENE"/>
    <x v="70"/>
    <m/>
    <m/>
    <n v="0"/>
    <m/>
    <s v="SOYBEANS"/>
    <x v="0"/>
    <s v="TOTAL"/>
    <s v="NOT SPECIFIED"/>
    <n v="118700"/>
    <x v="288"/>
  </r>
  <r>
    <s v="SURVEY"/>
    <n v="2019"/>
    <s v="YEAR"/>
    <m/>
    <s v="COUNTY"/>
    <s v="IOWA"/>
    <x v="6"/>
    <s v="WEST CENTRAL"/>
    <n v="40"/>
    <s v="GREENE"/>
    <x v="70"/>
    <m/>
    <m/>
    <n v="0"/>
    <m/>
    <s v="SOYBEANS"/>
    <x v="1"/>
    <s v="TOTAL"/>
    <s v="NOT SPECIFIED"/>
    <n v="119500"/>
    <x v="288"/>
  </r>
  <r>
    <s v="SURVEY"/>
    <n v="2019"/>
    <s v="YEAR"/>
    <m/>
    <s v="COUNTY"/>
    <s v="IOWA"/>
    <x v="6"/>
    <s v="WEST CENTRAL"/>
    <n v="40"/>
    <s v="GUTHRIE"/>
    <x v="13"/>
    <m/>
    <m/>
    <n v="0"/>
    <m/>
    <s v="SOYBEANS"/>
    <x v="0"/>
    <s v="TOTAL"/>
    <s v="NOT SPECIFIED"/>
    <n v="88200"/>
    <x v="289"/>
  </r>
  <r>
    <s v="SURVEY"/>
    <n v="2019"/>
    <s v="YEAR"/>
    <m/>
    <s v="COUNTY"/>
    <s v="IOWA"/>
    <x v="6"/>
    <s v="WEST CENTRAL"/>
    <n v="40"/>
    <s v="GUTHRIE"/>
    <x v="13"/>
    <m/>
    <m/>
    <n v="0"/>
    <m/>
    <s v="SOYBEANS"/>
    <x v="1"/>
    <s v="TOTAL"/>
    <s v="NOT SPECIFIED"/>
    <n v="88800"/>
    <x v="289"/>
  </r>
  <r>
    <s v="SURVEY"/>
    <n v="2019"/>
    <s v="YEAR"/>
    <m/>
    <s v="COUNTY"/>
    <s v="IOWA"/>
    <x v="6"/>
    <s v="WEST CENTRAL"/>
    <n v="40"/>
    <s v="MONONA"/>
    <x v="76"/>
    <m/>
    <m/>
    <n v="0"/>
    <m/>
    <s v="SOYBEANS"/>
    <x v="0"/>
    <s v="TOTAL"/>
    <s v="NOT SPECIFIED"/>
    <n v="126600"/>
    <x v="290"/>
  </r>
  <r>
    <s v="SURVEY"/>
    <n v="2019"/>
    <s v="YEAR"/>
    <m/>
    <s v="COUNTY"/>
    <s v="IOWA"/>
    <x v="6"/>
    <s v="WEST CENTRAL"/>
    <n v="40"/>
    <s v="MONONA"/>
    <x v="76"/>
    <m/>
    <m/>
    <n v="0"/>
    <m/>
    <s v="SOYBEANS"/>
    <x v="1"/>
    <s v="TOTAL"/>
    <s v="NOT SPECIFIED"/>
    <n v="128000"/>
    <x v="290"/>
  </r>
  <r>
    <s v="SURVEY"/>
    <n v="2019"/>
    <s v="YEAR"/>
    <m/>
    <s v="COUNTY"/>
    <s v="IOWA"/>
    <x v="6"/>
    <s v="WEST CENTRAL"/>
    <n v="40"/>
    <s v="OTHER (COMBINED) COUNTIES"/>
    <x v="1"/>
    <m/>
    <m/>
    <n v="0"/>
    <m/>
    <s v="SOYBEANS"/>
    <x v="0"/>
    <s v="TOTAL"/>
    <s v="NOT SPECIFIED"/>
    <n v="209300"/>
    <x v="230"/>
  </r>
  <r>
    <s v="SURVEY"/>
    <n v="2019"/>
    <s v="YEAR"/>
    <m/>
    <s v="COUNTY"/>
    <s v="IOWA"/>
    <x v="6"/>
    <s v="WEST CENTRAL"/>
    <n v="40"/>
    <s v="OTHER (COMBINED) COUNTIES"/>
    <x v="1"/>
    <m/>
    <m/>
    <n v="0"/>
    <m/>
    <s v="SOYBEANS"/>
    <x v="1"/>
    <s v="TOTAL"/>
    <s v="NOT SPECIFIED"/>
    <n v="210700"/>
    <x v="230"/>
  </r>
  <r>
    <s v="SURVEY"/>
    <n v="2019"/>
    <s v="YEAR"/>
    <m/>
    <s v="COUNTY"/>
    <s v="IOWA"/>
    <x v="6"/>
    <s v="WEST CENTRAL"/>
    <n v="40"/>
    <s v="SAC"/>
    <x v="89"/>
    <m/>
    <m/>
    <n v="0"/>
    <m/>
    <s v="SOYBEANS"/>
    <x v="0"/>
    <s v="TOTAL"/>
    <s v="NOT SPECIFIED"/>
    <n v="130000"/>
    <x v="291"/>
  </r>
  <r>
    <s v="SURVEY"/>
    <n v="2019"/>
    <s v="YEAR"/>
    <m/>
    <s v="COUNTY"/>
    <s v="IOWA"/>
    <x v="6"/>
    <s v="WEST CENTRAL"/>
    <n v="40"/>
    <s v="SAC"/>
    <x v="89"/>
    <m/>
    <m/>
    <n v="0"/>
    <m/>
    <s v="SOYBEANS"/>
    <x v="1"/>
    <s v="TOTAL"/>
    <s v="NOT SPECIFIED"/>
    <n v="131000"/>
    <x v="291"/>
  </r>
  <r>
    <s v="SURVEY"/>
    <n v="2019"/>
    <s v="YEAR"/>
    <m/>
    <s v="COUNTY"/>
    <s v="IOWA"/>
    <x v="6"/>
    <s v="WEST CENTRAL"/>
    <n v="40"/>
    <s v="SHELBY"/>
    <x v="94"/>
    <m/>
    <m/>
    <n v="0"/>
    <m/>
    <s v="SOYBEANS"/>
    <x v="0"/>
    <s v="TOTAL"/>
    <s v="NOT SPECIFIED"/>
    <n v="134100"/>
    <x v="292"/>
  </r>
  <r>
    <s v="SURVEY"/>
    <n v="2019"/>
    <s v="YEAR"/>
    <m/>
    <s v="COUNTY"/>
    <s v="IOWA"/>
    <x v="6"/>
    <s v="WEST CENTRAL"/>
    <n v="40"/>
    <s v="SHELBY"/>
    <x v="94"/>
    <m/>
    <m/>
    <n v="0"/>
    <m/>
    <s v="SOYBEANS"/>
    <x v="1"/>
    <s v="TOTAL"/>
    <s v="NOT SPECIFIED"/>
    <n v="135000"/>
    <x v="292"/>
  </r>
  <r>
    <s v="SURVEY"/>
    <n v="2019"/>
    <s v="YEAR"/>
    <m/>
    <s v="COUNTY"/>
    <s v="IOWA"/>
    <x v="6"/>
    <s v="WEST CENTRAL"/>
    <n v="40"/>
    <s v="WOODBURY"/>
    <x v="49"/>
    <m/>
    <m/>
    <n v="0"/>
    <m/>
    <s v="SOYBEANS"/>
    <x v="0"/>
    <s v="TOTAL"/>
    <s v="NOT SPECIFIED"/>
    <n v="152600"/>
    <x v="293"/>
  </r>
  <r>
    <s v="SURVEY"/>
    <n v="2019"/>
    <s v="YEAR"/>
    <m/>
    <s v="COUNTY"/>
    <s v="IOWA"/>
    <x v="6"/>
    <s v="WEST CENTRAL"/>
    <n v="40"/>
    <s v="WOODBURY"/>
    <x v="49"/>
    <m/>
    <m/>
    <n v="0"/>
    <m/>
    <s v="SOYBEANS"/>
    <x v="1"/>
    <s v="TOTAL"/>
    <s v="NOT SPECIFIED"/>
    <n v="154000"/>
    <x v="293"/>
  </r>
  <r>
    <s v="SURVEY"/>
    <n v="2019"/>
    <s v="YEAR"/>
    <m/>
    <s v="COUNTY"/>
    <s v="KANSAS"/>
    <x v="7"/>
    <s v="CENTRAL"/>
    <n v="50"/>
    <s v="BARTON"/>
    <x v="4"/>
    <m/>
    <m/>
    <n v="0"/>
    <m/>
    <s v="SOYBEANS"/>
    <x v="0"/>
    <s v="TOTAL"/>
    <s v="NOT SPECIFIED"/>
    <n v="36000"/>
    <x v="294"/>
  </r>
  <r>
    <s v="SURVEY"/>
    <n v="2019"/>
    <s v="YEAR"/>
    <m/>
    <s v="COUNTY"/>
    <s v="KANSAS"/>
    <x v="7"/>
    <s v="CENTRAL"/>
    <n v="50"/>
    <s v="BARTON"/>
    <x v="4"/>
    <m/>
    <m/>
    <n v="0"/>
    <m/>
    <s v="SOYBEANS"/>
    <x v="1"/>
    <s v="TOTAL"/>
    <s v="NOT SPECIFIED"/>
    <n v="36500"/>
    <x v="294"/>
  </r>
  <r>
    <s v="SURVEY"/>
    <n v="2019"/>
    <s v="YEAR"/>
    <m/>
    <s v="COUNTY"/>
    <s v="KANSAS"/>
    <x v="7"/>
    <s v="CENTRAL"/>
    <n v="50"/>
    <s v="DICKINSON"/>
    <x v="41"/>
    <m/>
    <m/>
    <n v="0"/>
    <m/>
    <s v="SOYBEANS"/>
    <x v="0"/>
    <s v="TOTAL"/>
    <s v="NOT SPECIFIED"/>
    <n v="110700"/>
    <x v="295"/>
  </r>
  <r>
    <s v="SURVEY"/>
    <n v="2019"/>
    <s v="YEAR"/>
    <m/>
    <s v="COUNTY"/>
    <s v="KANSAS"/>
    <x v="7"/>
    <s v="CENTRAL"/>
    <n v="50"/>
    <s v="DICKINSON"/>
    <x v="41"/>
    <m/>
    <m/>
    <n v="0"/>
    <m/>
    <s v="SOYBEANS"/>
    <x v="1"/>
    <s v="TOTAL"/>
    <s v="NOT SPECIFIED"/>
    <n v="112500"/>
    <x v="295"/>
  </r>
  <r>
    <s v="SURVEY"/>
    <n v="2019"/>
    <s v="YEAR"/>
    <m/>
    <s v="COUNTY"/>
    <s v="KANSAS"/>
    <x v="7"/>
    <s v="CENTRAL"/>
    <n v="50"/>
    <s v="MARION"/>
    <x v="50"/>
    <m/>
    <m/>
    <n v="0"/>
    <m/>
    <s v="SOYBEANS"/>
    <x v="0"/>
    <s v="TOTAL"/>
    <s v="NOT SPECIFIED"/>
    <n v="108000"/>
    <x v="296"/>
  </r>
  <r>
    <s v="SURVEY"/>
    <n v="2019"/>
    <s v="YEAR"/>
    <m/>
    <s v="COUNTY"/>
    <s v="KANSAS"/>
    <x v="7"/>
    <s v="CENTRAL"/>
    <n v="50"/>
    <s v="MARION"/>
    <x v="50"/>
    <m/>
    <m/>
    <n v="0"/>
    <m/>
    <s v="SOYBEANS"/>
    <x v="1"/>
    <s v="TOTAL"/>
    <s v="NOT SPECIFIED"/>
    <n v="109000"/>
    <x v="296"/>
  </r>
  <r>
    <s v="SURVEY"/>
    <n v="2019"/>
    <s v="YEAR"/>
    <m/>
    <s v="COUNTY"/>
    <s v="KANSAS"/>
    <x v="7"/>
    <s v="CENTRAL"/>
    <n v="50"/>
    <s v="MCPHERSON"/>
    <x v="51"/>
    <m/>
    <m/>
    <n v="0"/>
    <m/>
    <s v="SOYBEANS"/>
    <x v="0"/>
    <s v="TOTAL"/>
    <s v="NOT SPECIFIED"/>
    <n v="106600"/>
    <x v="297"/>
  </r>
  <r>
    <s v="SURVEY"/>
    <n v="2019"/>
    <s v="YEAR"/>
    <m/>
    <s v="COUNTY"/>
    <s v="KANSAS"/>
    <x v="7"/>
    <s v="CENTRAL"/>
    <n v="50"/>
    <s v="MCPHERSON"/>
    <x v="51"/>
    <m/>
    <m/>
    <n v="0"/>
    <m/>
    <s v="SOYBEANS"/>
    <x v="1"/>
    <s v="TOTAL"/>
    <s v="NOT SPECIFIED"/>
    <n v="107500"/>
    <x v="297"/>
  </r>
  <r>
    <s v="SURVEY"/>
    <n v="2019"/>
    <s v="YEAR"/>
    <m/>
    <s v="COUNTY"/>
    <s v="KANSAS"/>
    <x v="7"/>
    <s v="CENTRAL"/>
    <n v="50"/>
    <s v="OTHER (COMBINED) COUNTIES"/>
    <x v="1"/>
    <m/>
    <m/>
    <n v="0"/>
    <m/>
    <s v="SOYBEANS"/>
    <x v="0"/>
    <s v="TOTAL"/>
    <s v="NOT SPECIFIED"/>
    <n v="121400"/>
    <x v="298"/>
  </r>
  <r>
    <s v="SURVEY"/>
    <n v="2019"/>
    <s v="YEAR"/>
    <m/>
    <s v="COUNTY"/>
    <s v="KANSAS"/>
    <x v="7"/>
    <s v="CENTRAL"/>
    <n v="50"/>
    <s v="OTHER (COMBINED) COUNTIES"/>
    <x v="1"/>
    <m/>
    <m/>
    <n v="0"/>
    <m/>
    <s v="SOYBEANS"/>
    <x v="1"/>
    <s v="TOTAL"/>
    <s v="NOT SPECIFIED"/>
    <n v="123000"/>
    <x v="298"/>
  </r>
  <r>
    <s v="SURVEY"/>
    <n v="2019"/>
    <s v="YEAR"/>
    <m/>
    <s v="COUNTY"/>
    <s v="KANSAS"/>
    <x v="7"/>
    <s v="CENTRAL"/>
    <n v="50"/>
    <s v="RUSSELL"/>
    <x v="86"/>
    <m/>
    <m/>
    <n v="0"/>
    <m/>
    <s v="SOYBEANS"/>
    <x v="0"/>
    <s v="TOTAL"/>
    <s v="NOT SPECIFIED"/>
    <n v="9800"/>
    <x v="299"/>
  </r>
  <r>
    <s v="SURVEY"/>
    <n v="2019"/>
    <s v="YEAR"/>
    <m/>
    <s v="COUNTY"/>
    <s v="KANSAS"/>
    <x v="7"/>
    <s v="CENTRAL"/>
    <n v="50"/>
    <s v="RUSSELL"/>
    <x v="86"/>
    <m/>
    <m/>
    <n v="0"/>
    <m/>
    <s v="SOYBEANS"/>
    <x v="1"/>
    <s v="TOTAL"/>
    <s v="NOT SPECIFIED"/>
    <n v="10100"/>
    <x v="299"/>
  </r>
  <r>
    <s v="SURVEY"/>
    <n v="2019"/>
    <s v="YEAR"/>
    <m/>
    <s v="COUNTY"/>
    <s v="KANSAS"/>
    <x v="7"/>
    <s v="CENTRAL"/>
    <n v="50"/>
    <s v="SALINE"/>
    <x v="91"/>
    <m/>
    <m/>
    <n v="0"/>
    <m/>
    <s v="SOYBEANS"/>
    <x v="0"/>
    <s v="TOTAL"/>
    <s v="NOT SPECIFIED"/>
    <n v="62500"/>
    <x v="300"/>
  </r>
  <r>
    <s v="SURVEY"/>
    <n v="2019"/>
    <s v="YEAR"/>
    <m/>
    <s v="COUNTY"/>
    <s v="KANSAS"/>
    <x v="7"/>
    <s v="CENTRAL"/>
    <n v="50"/>
    <s v="SALINE"/>
    <x v="91"/>
    <m/>
    <m/>
    <n v="0"/>
    <m/>
    <s v="SOYBEANS"/>
    <x v="1"/>
    <s v="TOTAL"/>
    <s v="NOT SPECIFIED"/>
    <n v="63400"/>
    <x v="300"/>
  </r>
  <r>
    <s v="SURVEY"/>
    <n v="2019"/>
    <s v="YEAR"/>
    <m/>
    <s v="COUNTY"/>
    <s v="KANSAS"/>
    <x v="7"/>
    <s v="EAST CENTRAL"/>
    <n v="80"/>
    <s v="ANDERSON"/>
    <x v="39"/>
    <m/>
    <m/>
    <n v="0"/>
    <m/>
    <s v="SOYBEANS"/>
    <x v="0"/>
    <s v="TOTAL"/>
    <s v="NOT SPECIFIED"/>
    <n v="82500"/>
    <x v="301"/>
  </r>
  <r>
    <s v="SURVEY"/>
    <n v="2019"/>
    <s v="YEAR"/>
    <m/>
    <s v="COUNTY"/>
    <s v="KANSAS"/>
    <x v="7"/>
    <s v="EAST CENTRAL"/>
    <n v="80"/>
    <s v="ANDERSON"/>
    <x v="39"/>
    <m/>
    <m/>
    <n v="0"/>
    <m/>
    <s v="SOYBEANS"/>
    <x v="1"/>
    <s v="TOTAL"/>
    <s v="NOT SPECIFIED"/>
    <n v="83500"/>
    <x v="301"/>
  </r>
  <r>
    <s v="SURVEY"/>
    <n v="2019"/>
    <s v="YEAR"/>
    <m/>
    <s v="COUNTY"/>
    <s v="KANSAS"/>
    <x v="7"/>
    <s v="EAST CENTRAL"/>
    <n v="80"/>
    <s v="COFFEY"/>
    <x v="31"/>
    <m/>
    <m/>
    <n v="0"/>
    <m/>
    <s v="SOYBEANS"/>
    <x v="0"/>
    <s v="TOTAL"/>
    <s v="NOT SPECIFIED"/>
    <n v="84200"/>
    <x v="302"/>
  </r>
  <r>
    <s v="SURVEY"/>
    <n v="2019"/>
    <s v="YEAR"/>
    <m/>
    <s v="COUNTY"/>
    <s v="KANSAS"/>
    <x v="7"/>
    <s v="EAST CENTRAL"/>
    <n v="80"/>
    <s v="COFFEY"/>
    <x v="31"/>
    <m/>
    <m/>
    <n v="0"/>
    <m/>
    <s v="SOYBEANS"/>
    <x v="1"/>
    <s v="TOTAL"/>
    <s v="NOT SPECIFIED"/>
    <n v="85000"/>
    <x v="302"/>
  </r>
  <r>
    <s v="SURVEY"/>
    <n v="2019"/>
    <s v="YEAR"/>
    <m/>
    <s v="COUNTY"/>
    <s v="KANSAS"/>
    <x v="7"/>
    <s v="EAST CENTRAL"/>
    <n v="80"/>
    <s v="DOUGLAS"/>
    <x v="60"/>
    <m/>
    <m/>
    <n v="0"/>
    <m/>
    <s v="SOYBEANS"/>
    <x v="0"/>
    <s v="TOTAL"/>
    <s v="NOT SPECIFIED"/>
    <n v="38700"/>
    <x v="303"/>
  </r>
  <r>
    <s v="SURVEY"/>
    <n v="2019"/>
    <s v="YEAR"/>
    <m/>
    <s v="COUNTY"/>
    <s v="KANSAS"/>
    <x v="7"/>
    <s v="EAST CENTRAL"/>
    <n v="80"/>
    <s v="DOUGLAS"/>
    <x v="60"/>
    <m/>
    <m/>
    <n v="0"/>
    <m/>
    <s v="SOYBEANS"/>
    <x v="1"/>
    <s v="TOTAL"/>
    <s v="NOT SPECIFIED"/>
    <n v="39000"/>
    <x v="303"/>
  </r>
  <r>
    <s v="SURVEY"/>
    <n v="2019"/>
    <s v="YEAR"/>
    <m/>
    <s v="COUNTY"/>
    <s v="KANSAS"/>
    <x v="7"/>
    <s v="EAST CENTRAL"/>
    <n v="80"/>
    <s v="GEARY"/>
    <x v="83"/>
    <m/>
    <m/>
    <n v="0"/>
    <m/>
    <s v="SOYBEANS"/>
    <x v="0"/>
    <s v="TOTAL"/>
    <s v="NOT SPECIFIED"/>
    <n v="15800"/>
    <x v="304"/>
  </r>
  <r>
    <s v="SURVEY"/>
    <n v="2019"/>
    <s v="YEAR"/>
    <m/>
    <s v="COUNTY"/>
    <s v="KANSAS"/>
    <x v="7"/>
    <s v="EAST CENTRAL"/>
    <n v="80"/>
    <s v="GEARY"/>
    <x v="83"/>
    <m/>
    <m/>
    <n v="0"/>
    <m/>
    <s v="SOYBEANS"/>
    <x v="1"/>
    <s v="TOTAL"/>
    <s v="NOT SPECIFIED"/>
    <n v="16000"/>
    <x v="304"/>
  </r>
  <r>
    <s v="SURVEY"/>
    <n v="2019"/>
    <s v="YEAR"/>
    <m/>
    <s v="COUNTY"/>
    <s v="KANSAS"/>
    <x v="7"/>
    <s v="EAST CENTRAL"/>
    <n v="80"/>
    <s v="LYON"/>
    <x v="36"/>
    <m/>
    <m/>
    <n v="0"/>
    <m/>
    <s v="SOYBEANS"/>
    <x v="0"/>
    <s v="TOTAL"/>
    <s v="NOT SPECIFIED"/>
    <n v="84100"/>
    <x v="305"/>
  </r>
  <r>
    <s v="SURVEY"/>
    <n v="2019"/>
    <s v="YEAR"/>
    <m/>
    <s v="COUNTY"/>
    <s v="KANSAS"/>
    <x v="7"/>
    <s v="EAST CENTRAL"/>
    <n v="80"/>
    <s v="LYON"/>
    <x v="36"/>
    <m/>
    <m/>
    <n v="0"/>
    <m/>
    <s v="SOYBEANS"/>
    <x v="1"/>
    <s v="TOTAL"/>
    <s v="NOT SPECIFIED"/>
    <n v="86700"/>
    <x v="305"/>
  </r>
  <r>
    <s v="SURVEY"/>
    <n v="2019"/>
    <s v="YEAR"/>
    <m/>
    <s v="COUNTY"/>
    <s v="KANSAS"/>
    <x v="7"/>
    <s v="EAST CENTRAL"/>
    <n v="80"/>
    <s v="MIAMI"/>
    <x v="37"/>
    <m/>
    <m/>
    <n v="0"/>
    <m/>
    <s v="SOYBEANS"/>
    <x v="0"/>
    <s v="TOTAL"/>
    <s v="NOT SPECIFIED"/>
    <n v="52800"/>
    <x v="306"/>
  </r>
  <r>
    <s v="SURVEY"/>
    <n v="2019"/>
    <s v="YEAR"/>
    <m/>
    <s v="COUNTY"/>
    <s v="KANSAS"/>
    <x v="7"/>
    <s v="EAST CENTRAL"/>
    <n v="80"/>
    <s v="MIAMI"/>
    <x v="37"/>
    <m/>
    <m/>
    <n v="0"/>
    <m/>
    <s v="SOYBEANS"/>
    <x v="1"/>
    <s v="TOTAL"/>
    <s v="NOT SPECIFIED"/>
    <n v="53800"/>
    <x v="306"/>
  </r>
  <r>
    <s v="SURVEY"/>
    <n v="2019"/>
    <s v="YEAR"/>
    <m/>
    <s v="COUNTY"/>
    <s v="KANSAS"/>
    <x v="7"/>
    <s v="EAST CENTRAL"/>
    <n v="80"/>
    <s v="MORRIS"/>
    <x v="20"/>
    <m/>
    <m/>
    <n v="0"/>
    <m/>
    <s v="SOYBEANS"/>
    <x v="0"/>
    <s v="TOTAL"/>
    <s v="NOT SPECIFIED"/>
    <n v="52100"/>
    <x v="307"/>
  </r>
  <r>
    <s v="SURVEY"/>
    <n v="2019"/>
    <s v="YEAR"/>
    <m/>
    <s v="COUNTY"/>
    <s v="KANSAS"/>
    <x v="7"/>
    <s v="EAST CENTRAL"/>
    <n v="80"/>
    <s v="MORRIS"/>
    <x v="20"/>
    <m/>
    <m/>
    <n v="0"/>
    <m/>
    <s v="SOYBEANS"/>
    <x v="1"/>
    <s v="TOTAL"/>
    <s v="NOT SPECIFIED"/>
    <n v="52600"/>
    <x v="307"/>
  </r>
  <r>
    <s v="SURVEY"/>
    <n v="2019"/>
    <s v="YEAR"/>
    <m/>
    <s v="COUNTY"/>
    <s v="KANSAS"/>
    <x v="7"/>
    <s v="EAST CENTRAL"/>
    <n v="80"/>
    <s v="OSAGE"/>
    <x v="63"/>
    <m/>
    <m/>
    <n v="0"/>
    <m/>
    <s v="SOYBEANS"/>
    <x v="0"/>
    <s v="TOTAL"/>
    <s v="NOT SPECIFIED"/>
    <n v="83700"/>
    <x v="308"/>
  </r>
  <r>
    <s v="SURVEY"/>
    <n v="2019"/>
    <s v="YEAR"/>
    <m/>
    <s v="COUNTY"/>
    <s v="KANSAS"/>
    <x v="7"/>
    <s v="EAST CENTRAL"/>
    <n v="80"/>
    <s v="OSAGE"/>
    <x v="63"/>
    <m/>
    <m/>
    <n v="0"/>
    <m/>
    <s v="SOYBEANS"/>
    <x v="1"/>
    <s v="TOTAL"/>
    <s v="NOT SPECIFIED"/>
    <n v="84400"/>
    <x v="308"/>
  </r>
  <r>
    <s v="SURVEY"/>
    <n v="2019"/>
    <s v="YEAR"/>
    <m/>
    <s v="COUNTY"/>
    <s v="KANSAS"/>
    <x v="7"/>
    <s v="EAST CENTRAL"/>
    <n v="80"/>
    <s v="OTHER (COMBINED) COUNTIES"/>
    <x v="1"/>
    <m/>
    <m/>
    <n v="0"/>
    <m/>
    <s v="SOYBEANS"/>
    <x v="0"/>
    <s v="TOTAL"/>
    <s v="NOT SPECIFIED"/>
    <n v="276100"/>
    <x v="298"/>
  </r>
  <r>
    <s v="SURVEY"/>
    <n v="2019"/>
    <s v="YEAR"/>
    <m/>
    <s v="COUNTY"/>
    <s v="KANSAS"/>
    <x v="7"/>
    <s v="EAST CENTRAL"/>
    <n v="80"/>
    <s v="OTHER (COMBINED) COUNTIES"/>
    <x v="1"/>
    <m/>
    <m/>
    <n v="0"/>
    <m/>
    <s v="SOYBEANS"/>
    <x v="1"/>
    <s v="TOTAL"/>
    <s v="NOT SPECIFIED"/>
    <n v="280000"/>
    <x v="298"/>
  </r>
  <r>
    <s v="SURVEY"/>
    <n v="2019"/>
    <s v="YEAR"/>
    <m/>
    <s v="COUNTY"/>
    <s v="KANSAS"/>
    <x v="7"/>
    <s v="NORTH CENTRAL"/>
    <n v="40"/>
    <s v="CLAY"/>
    <x v="48"/>
    <m/>
    <m/>
    <n v="0"/>
    <m/>
    <s v="SOYBEANS"/>
    <x v="0"/>
    <s v="TOTAL"/>
    <s v="NOT SPECIFIED"/>
    <n v="95600"/>
    <x v="309"/>
  </r>
  <r>
    <s v="SURVEY"/>
    <n v="2019"/>
    <s v="YEAR"/>
    <m/>
    <s v="COUNTY"/>
    <s v="KANSAS"/>
    <x v="7"/>
    <s v="NORTH CENTRAL"/>
    <n v="40"/>
    <s v="CLAY"/>
    <x v="48"/>
    <m/>
    <m/>
    <n v="0"/>
    <m/>
    <s v="SOYBEANS"/>
    <x v="1"/>
    <s v="TOTAL"/>
    <s v="NOT SPECIFIED"/>
    <n v="96600"/>
    <x v="309"/>
  </r>
  <r>
    <s v="SURVEY"/>
    <n v="2019"/>
    <s v="YEAR"/>
    <m/>
    <s v="COUNTY"/>
    <s v="KANSAS"/>
    <x v="7"/>
    <s v="NORTH CENTRAL"/>
    <n v="40"/>
    <s v="JEWELL"/>
    <x v="16"/>
    <m/>
    <m/>
    <n v="0"/>
    <m/>
    <s v="SOYBEANS"/>
    <x v="0"/>
    <s v="TOTAL"/>
    <s v="NOT SPECIFIED"/>
    <n v="103000"/>
    <x v="310"/>
  </r>
  <r>
    <s v="SURVEY"/>
    <n v="2019"/>
    <s v="YEAR"/>
    <m/>
    <s v="COUNTY"/>
    <s v="KANSAS"/>
    <x v="7"/>
    <s v="NORTH CENTRAL"/>
    <n v="40"/>
    <s v="JEWELL"/>
    <x v="16"/>
    <m/>
    <m/>
    <n v="0"/>
    <m/>
    <s v="SOYBEANS"/>
    <x v="1"/>
    <s v="TOTAL"/>
    <s v="NOT SPECIFIED"/>
    <n v="106000"/>
    <x v="310"/>
  </r>
  <r>
    <s v="SURVEY"/>
    <n v="2019"/>
    <s v="YEAR"/>
    <m/>
    <s v="COUNTY"/>
    <s v="KANSAS"/>
    <x v="7"/>
    <s v="NORTH CENTRAL"/>
    <n v="40"/>
    <s v="MITCHELL"/>
    <x v="28"/>
    <m/>
    <m/>
    <n v="0"/>
    <m/>
    <s v="SOYBEANS"/>
    <x v="0"/>
    <s v="TOTAL"/>
    <s v="NOT SPECIFIED"/>
    <n v="67200"/>
    <x v="311"/>
  </r>
  <r>
    <s v="SURVEY"/>
    <n v="2019"/>
    <s v="YEAR"/>
    <m/>
    <s v="COUNTY"/>
    <s v="KANSAS"/>
    <x v="7"/>
    <s v="NORTH CENTRAL"/>
    <n v="40"/>
    <s v="MITCHELL"/>
    <x v="28"/>
    <m/>
    <m/>
    <n v="0"/>
    <m/>
    <s v="SOYBEANS"/>
    <x v="1"/>
    <s v="TOTAL"/>
    <s v="NOT SPECIFIED"/>
    <n v="67800"/>
    <x v="311"/>
  </r>
  <r>
    <s v="SURVEY"/>
    <n v="2019"/>
    <s v="YEAR"/>
    <m/>
    <s v="COUNTY"/>
    <s v="KANSAS"/>
    <x v="7"/>
    <s v="NORTH CENTRAL"/>
    <n v="40"/>
    <s v="OTHER (COMBINED) COUNTIES"/>
    <x v="1"/>
    <m/>
    <m/>
    <n v="0"/>
    <m/>
    <s v="SOYBEANS"/>
    <x v="0"/>
    <s v="TOTAL"/>
    <s v="NOT SPECIFIED"/>
    <n v="436500"/>
    <x v="298"/>
  </r>
  <r>
    <s v="SURVEY"/>
    <n v="2019"/>
    <s v="YEAR"/>
    <m/>
    <s v="COUNTY"/>
    <s v="KANSAS"/>
    <x v="7"/>
    <s v="NORTH CENTRAL"/>
    <n v="40"/>
    <s v="OTHER (COMBINED) COUNTIES"/>
    <x v="1"/>
    <m/>
    <m/>
    <n v="0"/>
    <m/>
    <s v="SOYBEANS"/>
    <x v="1"/>
    <s v="TOTAL"/>
    <s v="NOT SPECIFIED"/>
    <n v="440600"/>
    <x v="298"/>
  </r>
  <r>
    <s v="SURVEY"/>
    <n v="2019"/>
    <s v="YEAR"/>
    <m/>
    <s v="COUNTY"/>
    <s v="KANSAS"/>
    <x v="7"/>
    <s v="NORTH CENTRAL"/>
    <n v="40"/>
    <s v="PHILLIPS"/>
    <x v="29"/>
    <m/>
    <m/>
    <n v="0"/>
    <m/>
    <s v="SOYBEANS"/>
    <x v="0"/>
    <s v="TOTAL"/>
    <s v="NOT SPECIFIED"/>
    <n v="30700"/>
    <x v="312"/>
  </r>
  <r>
    <s v="SURVEY"/>
    <n v="2019"/>
    <s v="YEAR"/>
    <m/>
    <s v="COUNTY"/>
    <s v="KANSAS"/>
    <x v="7"/>
    <s v="NORTH CENTRAL"/>
    <n v="40"/>
    <s v="PHILLIPS"/>
    <x v="29"/>
    <m/>
    <m/>
    <n v="0"/>
    <m/>
    <s v="SOYBEANS"/>
    <x v="1"/>
    <s v="TOTAL"/>
    <s v="NOT SPECIFIED"/>
    <n v="31000"/>
    <x v="312"/>
  </r>
  <r>
    <s v="SURVEY"/>
    <n v="2019"/>
    <s v="YEAR"/>
    <m/>
    <s v="COUNTY"/>
    <s v="KANSAS"/>
    <x v="7"/>
    <s v="NORTH CENTRAL"/>
    <n v="40"/>
    <s v="REPUBLIC"/>
    <x v="78"/>
    <m/>
    <m/>
    <n v="0"/>
    <m/>
    <s v="SOYBEANS"/>
    <x v="0"/>
    <s v="TOTAL"/>
    <s v="NOT SPECIFIED"/>
    <n v="108000"/>
    <x v="313"/>
  </r>
  <r>
    <s v="SURVEY"/>
    <n v="2019"/>
    <s v="YEAR"/>
    <m/>
    <s v="COUNTY"/>
    <s v="KANSAS"/>
    <x v="7"/>
    <s v="NORTH CENTRAL"/>
    <n v="40"/>
    <s v="REPUBLIC"/>
    <x v="78"/>
    <m/>
    <m/>
    <n v="0"/>
    <m/>
    <s v="SOYBEANS"/>
    <x v="1"/>
    <s v="TOTAL"/>
    <s v="NOT SPECIFIED"/>
    <n v="109000"/>
    <x v="313"/>
  </r>
  <r>
    <s v="SURVEY"/>
    <n v="2019"/>
    <s v="YEAR"/>
    <m/>
    <s v="COUNTY"/>
    <s v="KANSAS"/>
    <x v="7"/>
    <s v="NORTHEAST"/>
    <n v="70"/>
    <s v="ATCHISON"/>
    <x v="43"/>
    <m/>
    <m/>
    <n v="0"/>
    <m/>
    <s v="SOYBEANS"/>
    <x v="0"/>
    <s v="TOTAL"/>
    <s v="NOT SPECIFIED"/>
    <n v="65700"/>
    <x v="314"/>
  </r>
  <r>
    <s v="SURVEY"/>
    <n v="2019"/>
    <s v="YEAR"/>
    <m/>
    <s v="COUNTY"/>
    <s v="KANSAS"/>
    <x v="7"/>
    <s v="NORTHEAST"/>
    <n v="70"/>
    <s v="ATCHISON"/>
    <x v="43"/>
    <m/>
    <m/>
    <n v="0"/>
    <m/>
    <s v="SOYBEANS"/>
    <x v="1"/>
    <s v="TOTAL"/>
    <s v="NOT SPECIFIED"/>
    <n v="66700"/>
    <x v="314"/>
  </r>
  <r>
    <s v="SURVEY"/>
    <n v="2019"/>
    <s v="YEAR"/>
    <m/>
    <s v="COUNTY"/>
    <s v="KANSAS"/>
    <x v="7"/>
    <s v="NORTHEAST"/>
    <n v="70"/>
    <s v="BROWN"/>
    <x v="82"/>
    <m/>
    <m/>
    <n v="0"/>
    <m/>
    <s v="SOYBEANS"/>
    <x v="0"/>
    <s v="TOTAL"/>
    <s v="NOT SPECIFIED"/>
    <n v="117000"/>
    <x v="315"/>
  </r>
  <r>
    <s v="SURVEY"/>
    <n v="2019"/>
    <s v="YEAR"/>
    <m/>
    <s v="COUNTY"/>
    <s v="KANSAS"/>
    <x v="7"/>
    <s v="NORTHEAST"/>
    <n v="70"/>
    <s v="BROWN"/>
    <x v="82"/>
    <m/>
    <m/>
    <n v="0"/>
    <m/>
    <s v="SOYBEANS"/>
    <x v="1"/>
    <s v="TOTAL"/>
    <s v="NOT SPECIFIED"/>
    <n v="118000"/>
    <x v="315"/>
  </r>
  <r>
    <s v="SURVEY"/>
    <n v="2019"/>
    <s v="YEAR"/>
    <m/>
    <s v="COUNTY"/>
    <s v="KANSAS"/>
    <x v="7"/>
    <s v="NORTHEAST"/>
    <n v="70"/>
    <s v="JACKSON"/>
    <x v="26"/>
    <m/>
    <m/>
    <n v="0"/>
    <m/>
    <s v="SOYBEANS"/>
    <x v="0"/>
    <s v="TOTAL"/>
    <s v="NOT SPECIFIED"/>
    <n v="47700"/>
    <x v="316"/>
  </r>
  <r>
    <s v="SURVEY"/>
    <n v="2019"/>
    <s v="YEAR"/>
    <m/>
    <s v="COUNTY"/>
    <s v="KANSAS"/>
    <x v="7"/>
    <s v="NORTHEAST"/>
    <n v="70"/>
    <s v="JACKSON"/>
    <x v="26"/>
    <m/>
    <m/>
    <n v="0"/>
    <m/>
    <s v="SOYBEANS"/>
    <x v="1"/>
    <s v="TOTAL"/>
    <s v="NOT SPECIFIED"/>
    <n v="48100"/>
    <x v="316"/>
  </r>
  <r>
    <s v="SURVEY"/>
    <n v="2019"/>
    <s v="YEAR"/>
    <m/>
    <s v="COUNTY"/>
    <s v="KANSAS"/>
    <x v="7"/>
    <s v="NORTHEAST"/>
    <n v="70"/>
    <s v="JEFFERSON"/>
    <x v="92"/>
    <m/>
    <m/>
    <n v="0"/>
    <m/>
    <s v="SOYBEANS"/>
    <x v="0"/>
    <s v="TOTAL"/>
    <s v="NOT SPECIFIED"/>
    <n v="42900"/>
    <x v="317"/>
  </r>
  <r>
    <s v="SURVEY"/>
    <n v="2019"/>
    <s v="YEAR"/>
    <m/>
    <s v="COUNTY"/>
    <s v="KANSAS"/>
    <x v="7"/>
    <s v="NORTHEAST"/>
    <n v="70"/>
    <s v="JEFFERSON"/>
    <x v="92"/>
    <m/>
    <m/>
    <n v="0"/>
    <m/>
    <s v="SOYBEANS"/>
    <x v="1"/>
    <s v="TOTAL"/>
    <s v="NOT SPECIFIED"/>
    <n v="44900"/>
    <x v="317"/>
  </r>
  <r>
    <s v="SURVEY"/>
    <n v="2019"/>
    <s v="YEAR"/>
    <m/>
    <s v="COUNTY"/>
    <s v="KANSAS"/>
    <x v="7"/>
    <s v="NORTHEAST"/>
    <n v="70"/>
    <s v="LEAVENWORTH"/>
    <x v="17"/>
    <m/>
    <m/>
    <n v="0"/>
    <m/>
    <s v="SOYBEANS"/>
    <x v="0"/>
    <s v="TOTAL"/>
    <s v="NOT SPECIFIED"/>
    <n v="34000"/>
    <x v="318"/>
  </r>
  <r>
    <s v="SURVEY"/>
    <n v="2019"/>
    <s v="YEAR"/>
    <m/>
    <s v="COUNTY"/>
    <s v="KANSAS"/>
    <x v="7"/>
    <s v="NORTHEAST"/>
    <n v="70"/>
    <s v="LEAVENWORTH"/>
    <x v="17"/>
    <m/>
    <m/>
    <n v="0"/>
    <m/>
    <s v="SOYBEANS"/>
    <x v="1"/>
    <s v="TOTAL"/>
    <s v="NOT SPECIFIED"/>
    <n v="34200"/>
    <x v="318"/>
  </r>
  <r>
    <s v="SURVEY"/>
    <n v="2019"/>
    <s v="YEAR"/>
    <m/>
    <s v="COUNTY"/>
    <s v="KANSAS"/>
    <x v="7"/>
    <s v="NORTHEAST"/>
    <n v="70"/>
    <s v="MARSHALL"/>
    <x v="27"/>
    <m/>
    <m/>
    <n v="0"/>
    <m/>
    <s v="SOYBEANS"/>
    <x v="0"/>
    <s v="TOTAL"/>
    <s v="NOT SPECIFIED"/>
    <n v="150000"/>
    <x v="319"/>
  </r>
  <r>
    <s v="SURVEY"/>
    <n v="2019"/>
    <s v="YEAR"/>
    <m/>
    <s v="COUNTY"/>
    <s v="KANSAS"/>
    <x v="7"/>
    <s v="NORTHEAST"/>
    <n v="70"/>
    <s v="MARSHALL"/>
    <x v="27"/>
    <m/>
    <m/>
    <n v="0"/>
    <m/>
    <s v="SOYBEANS"/>
    <x v="1"/>
    <s v="TOTAL"/>
    <s v="NOT SPECIFIED"/>
    <n v="151000"/>
    <x v="319"/>
  </r>
  <r>
    <s v="SURVEY"/>
    <n v="2019"/>
    <s v="YEAR"/>
    <m/>
    <s v="COUNTY"/>
    <s v="KANSAS"/>
    <x v="7"/>
    <s v="NORTHEAST"/>
    <n v="70"/>
    <s v="OTHER (COMBINED) COUNTIES"/>
    <x v="1"/>
    <m/>
    <m/>
    <n v="0"/>
    <m/>
    <s v="SOYBEANS"/>
    <x v="0"/>
    <s v="TOTAL"/>
    <s v="NOT SPECIFIED"/>
    <n v="180300"/>
    <x v="298"/>
  </r>
  <r>
    <s v="SURVEY"/>
    <n v="2019"/>
    <s v="YEAR"/>
    <m/>
    <s v="COUNTY"/>
    <s v="KANSAS"/>
    <x v="7"/>
    <s v="NORTHEAST"/>
    <n v="70"/>
    <s v="OTHER (COMBINED) COUNTIES"/>
    <x v="1"/>
    <m/>
    <m/>
    <n v="0"/>
    <m/>
    <s v="SOYBEANS"/>
    <x v="1"/>
    <s v="TOTAL"/>
    <s v="NOT SPECIFIED"/>
    <n v="182200"/>
    <x v="298"/>
  </r>
  <r>
    <s v="SURVEY"/>
    <n v="2019"/>
    <s v="YEAR"/>
    <m/>
    <s v="COUNTY"/>
    <s v="KANSAS"/>
    <x v="7"/>
    <s v="NORTHEAST"/>
    <n v="70"/>
    <s v="POTTAWATOMIE"/>
    <x v="100"/>
    <m/>
    <m/>
    <n v="0"/>
    <m/>
    <s v="SOYBEANS"/>
    <x v="0"/>
    <s v="TOTAL"/>
    <s v="NOT SPECIFIED"/>
    <n v="41100"/>
    <x v="320"/>
  </r>
  <r>
    <s v="SURVEY"/>
    <n v="2019"/>
    <s v="YEAR"/>
    <m/>
    <s v="COUNTY"/>
    <s v="KANSAS"/>
    <x v="7"/>
    <s v="NORTHEAST"/>
    <n v="70"/>
    <s v="POTTAWATOMIE"/>
    <x v="100"/>
    <m/>
    <m/>
    <n v="0"/>
    <m/>
    <s v="SOYBEANS"/>
    <x v="1"/>
    <s v="TOTAL"/>
    <s v="NOT SPECIFIED"/>
    <n v="41400"/>
    <x v="320"/>
  </r>
  <r>
    <s v="SURVEY"/>
    <n v="2019"/>
    <s v="YEAR"/>
    <m/>
    <s v="COUNTY"/>
    <s v="KANSAS"/>
    <x v="7"/>
    <s v="NORTHEAST"/>
    <n v="70"/>
    <s v="RILEY"/>
    <x v="89"/>
    <m/>
    <m/>
    <n v="0"/>
    <m/>
    <s v="SOYBEANS"/>
    <x v="0"/>
    <s v="TOTAL"/>
    <s v="NOT SPECIFIED"/>
    <n v="35300"/>
    <x v="321"/>
  </r>
  <r>
    <s v="SURVEY"/>
    <n v="2019"/>
    <s v="YEAR"/>
    <m/>
    <s v="COUNTY"/>
    <s v="KANSAS"/>
    <x v="7"/>
    <s v="NORTHEAST"/>
    <n v="70"/>
    <s v="RILEY"/>
    <x v="89"/>
    <m/>
    <m/>
    <n v="0"/>
    <m/>
    <s v="SOYBEANS"/>
    <x v="1"/>
    <s v="TOTAL"/>
    <s v="NOT SPECIFIED"/>
    <n v="35500"/>
    <x v="321"/>
  </r>
  <r>
    <s v="SURVEY"/>
    <n v="2019"/>
    <s v="YEAR"/>
    <m/>
    <s v="COUNTY"/>
    <s v="KANSAS"/>
    <x v="7"/>
    <s v="NORTHWEST"/>
    <n v="10"/>
    <s v="OTHER (COMBINED) COUNTIES"/>
    <x v="1"/>
    <m/>
    <m/>
    <n v="0"/>
    <m/>
    <s v="SOYBEANS"/>
    <x v="0"/>
    <s v="TOTAL"/>
    <s v="NOT SPECIFIED"/>
    <n v="60500"/>
    <x v="298"/>
  </r>
  <r>
    <s v="SURVEY"/>
    <n v="2019"/>
    <s v="YEAR"/>
    <m/>
    <s v="COUNTY"/>
    <s v="KANSAS"/>
    <x v="7"/>
    <s v="NORTHWEST"/>
    <n v="10"/>
    <s v="OTHER (COMBINED) COUNTIES"/>
    <x v="1"/>
    <m/>
    <m/>
    <n v="0"/>
    <m/>
    <s v="SOYBEANS"/>
    <x v="1"/>
    <s v="TOTAL"/>
    <s v="NOT SPECIFIED"/>
    <n v="61600"/>
    <x v="298"/>
  </r>
  <r>
    <s v="SURVEY"/>
    <n v="2019"/>
    <s v="YEAR"/>
    <m/>
    <s v="COUNTY"/>
    <s v="KANSAS"/>
    <x v="7"/>
    <s v="SOUTH CENTRAL"/>
    <n v="60"/>
    <s v="BARBER"/>
    <x v="65"/>
    <m/>
    <m/>
    <n v="0"/>
    <m/>
    <s v="SOYBEANS"/>
    <x v="0"/>
    <s v="TOTAL"/>
    <s v="NOT SPECIFIED"/>
    <n v="14800"/>
    <x v="322"/>
  </r>
  <r>
    <s v="SURVEY"/>
    <n v="2019"/>
    <s v="YEAR"/>
    <m/>
    <s v="COUNTY"/>
    <s v="KANSAS"/>
    <x v="7"/>
    <s v="SOUTH CENTRAL"/>
    <n v="60"/>
    <s v="BARBER"/>
    <x v="65"/>
    <m/>
    <m/>
    <n v="0"/>
    <m/>
    <s v="SOYBEANS"/>
    <x v="1"/>
    <s v="TOTAL"/>
    <s v="NOT SPECIFIED"/>
    <n v="15200"/>
    <x v="322"/>
  </r>
  <r>
    <s v="SURVEY"/>
    <n v="2019"/>
    <s v="YEAR"/>
    <m/>
    <s v="COUNTY"/>
    <s v="KANSAS"/>
    <x v="7"/>
    <s v="SOUTH CENTRAL"/>
    <n v="60"/>
    <s v="HARPER"/>
    <x v="13"/>
    <m/>
    <m/>
    <n v="0"/>
    <m/>
    <s v="SOYBEANS"/>
    <x v="0"/>
    <s v="TOTAL"/>
    <s v="NOT SPECIFIED"/>
    <n v="13400"/>
    <x v="323"/>
  </r>
  <r>
    <s v="SURVEY"/>
    <n v="2019"/>
    <s v="YEAR"/>
    <m/>
    <s v="COUNTY"/>
    <s v="KANSAS"/>
    <x v="7"/>
    <s v="SOUTH CENTRAL"/>
    <n v="60"/>
    <s v="HARPER"/>
    <x v="13"/>
    <m/>
    <m/>
    <n v="0"/>
    <m/>
    <s v="SOYBEANS"/>
    <x v="1"/>
    <s v="TOTAL"/>
    <s v="NOT SPECIFIED"/>
    <n v="14700"/>
    <x v="323"/>
  </r>
  <r>
    <s v="SURVEY"/>
    <n v="2019"/>
    <s v="YEAR"/>
    <m/>
    <s v="COUNTY"/>
    <s v="KANSAS"/>
    <x v="7"/>
    <s v="SOUTH CENTRAL"/>
    <n v="60"/>
    <s v="HARVEY"/>
    <x v="14"/>
    <m/>
    <m/>
    <n v="0"/>
    <m/>
    <s v="SOYBEANS"/>
    <x v="0"/>
    <s v="TOTAL"/>
    <s v="NOT SPECIFIED"/>
    <n v="101000"/>
    <x v="324"/>
  </r>
  <r>
    <s v="SURVEY"/>
    <n v="2019"/>
    <s v="YEAR"/>
    <m/>
    <s v="COUNTY"/>
    <s v="KANSAS"/>
    <x v="7"/>
    <s v="SOUTH CENTRAL"/>
    <n v="60"/>
    <s v="HARVEY"/>
    <x v="14"/>
    <m/>
    <m/>
    <n v="0"/>
    <m/>
    <s v="SOYBEANS"/>
    <x v="1"/>
    <s v="TOTAL"/>
    <s v="NOT SPECIFIED"/>
    <n v="102000"/>
    <x v="324"/>
  </r>
  <r>
    <s v="SURVEY"/>
    <n v="2019"/>
    <s v="YEAR"/>
    <m/>
    <s v="COUNTY"/>
    <s v="KANSAS"/>
    <x v="7"/>
    <s v="SOUTH CENTRAL"/>
    <n v="60"/>
    <s v="KINGMAN"/>
    <x v="10"/>
    <m/>
    <m/>
    <n v="0"/>
    <m/>
    <s v="SOYBEANS"/>
    <x v="0"/>
    <s v="TOTAL"/>
    <s v="NOT SPECIFIED"/>
    <n v="19800"/>
    <x v="325"/>
  </r>
  <r>
    <s v="SURVEY"/>
    <n v="2019"/>
    <s v="YEAR"/>
    <m/>
    <s v="COUNTY"/>
    <s v="KANSAS"/>
    <x v="7"/>
    <s v="SOUTH CENTRAL"/>
    <n v="60"/>
    <s v="KINGMAN"/>
    <x v="10"/>
    <m/>
    <m/>
    <n v="0"/>
    <m/>
    <s v="SOYBEANS"/>
    <x v="1"/>
    <s v="TOTAL"/>
    <s v="NOT SPECIFIED"/>
    <n v="20900"/>
    <x v="325"/>
  </r>
  <r>
    <s v="SURVEY"/>
    <n v="2019"/>
    <s v="YEAR"/>
    <m/>
    <s v="COUNTY"/>
    <s v="KANSAS"/>
    <x v="7"/>
    <s v="SOUTH CENTRAL"/>
    <n v="60"/>
    <s v="OTHER (COMBINED) COUNTIES"/>
    <x v="1"/>
    <m/>
    <m/>
    <n v="0"/>
    <m/>
    <s v="SOYBEANS"/>
    <x v="0"/>
    <s v="TOTAL"/>
    <s v="NOT SPECIFIED"/>
    <n v="107400"/>
    <x v="298"/>
  </r>
  <r>
    <s v="SURVEY"/>
    <n v="2019"/>
    <s v="YEAR"/>
    <m/>
    <s v="COUNTY"/>
    <s v="KANSAS"/>
    <x v="7"/>
    <s v="SOUTH CENTRAL"/>
    <n v="60"/>
    <s v="OTHER (COMBINED) COUNTIES"/>
    <x v="1"/>
    <m/>
    <m/>
    <n v="0"/>
    <m/>
    <s v="SOYBEANS"/>
    <x v="1"/>
    <s v="TOTAL"/>
    <s v="NOT SPECIFIED"/>
    <n v="108700"/>
    <x v="298"/>
  </r>
  <r>
    <s v="SURVEY"/>
    <n v="2019"/>
    <s v="YEAR"/>
    <m/>
    <s v="COUNTY"/>
    <s v="KANSAS"/>
    <x v="7"/>
    <s v="SOUTH CENTRAL"/>
    <n v="60"/>
    <s v="RENO"/>
    <x v="99"/>
    <m/>
    <m/>
    <n v="0"/>
    <m/>
    <s v="SOYBEANS"/>
    <x v="0"/>
    <s v="TOTAL"/>
    <s v="NOT SPECIFIED"/>
    <n v="90800"/>
    <x v="326"/>
  </r>
  <r>
    <s v="SURVEY"/>
    <n v="2019"/>
    <s v="YEAR"/>
    <m/>
    <s v="COUNTY"/>
    <s v="KANSAS"/>
    <x v="7"/>
    <s v="SOUTH CENTRAL"/>
    <n v="60"/>
    <s v="RENO"/>
    <x v="99"/>
    <m/>
    <m/>
    <n v="0"/>
    <m/>
    <s v="SOYBEANS"/>
    <x v="1"/>
    <s v="TOTAL"/>
    <s v="NOT SPECIFIED"/>
    <n v="91500"/>
    <x v="326"/>
  </r>
  <r>
    <s v="SURVEY"/>
    <n v="2019"/>
    <s v="YEAR"/>
    <m/>
    <s v="COUNTY"/>
    <s v="KANSAS"/>
    <x v="7"/>
    <s v="SOUTH CENTRAL"/>
    <n v="60"/>
    <s v="SEDGWICK"/>
    <x v="64"/>
    <m/>
    <m/>
    <n v="0"/>
    <m/>
    <s v="SOYBEANS"/>
    <x v="0"/>
    <s v="TOTAL"/>
    <s v="NOT SPECIFIED"/>
    <n v="102800"/>
    <x v="327"/>
  </r>
  <r>
    <s v="SURVEY"/>
    <n v="2019"/>
    <s v="YEAR"/>
    <m/>
    <s v="COUNTY"/>
    <s v="KANSAS"/>
    <x v="7"/>
    <s v="SOUTH CENTRAL"/>
    <n v="60"/>
    <s v="SEDGWICK"/>
    <x v="64"/>
    <m/>
    <m/>
    <n v="0"/>
    <m/>
    <s v="SOYBEANS"/>
    <x v="1"/>
    <s v="TOTAL"/>
    <s v="NOT SPECIFIED"/>
    <n v="105500"/>
    <x v="327"/>
  </r>
  <r>
    <s v="SURVEY"/>
    <n v="2019"/>
    <s v="YEAR"/>
    <m/>
    <s v="COUNTY"/>
    <s v="KANSAS"/>
    <x v="7"/>
    <s v="SOUTH CENTRAL"/>
    <n v="60"/>
    <s v="SUMNER"/>
    <x v="75"/>
    <m/>
    <m/>
    <n v="0"/>
    <m/>
    <s v="SOYBEANS"/>
    <x v="0"/>
    <s v="TOTAL"/>
    <s v="NOT SPECIFIED"/>
    <n v="171000"/>
    <x v="328"/>
  </r>
  <r>
    <s v="SURVEY"/>
    <n v="2019"/>
    <s v="YEAR"/>
    <m/>
    <s v="COUNTY"/>
    <s v="KANSAS"/>
    <x v="7"/>
    <s v="SOUTH CENTRAL"/>
    <n v="60"/>
    <s v="SUMNER"/>
    <x v="75"/>
    <m/>
    <m/>
    <n v="0"/>
    <m/>
    <s v="SOYBEANS"/>
    <x v="1"/>
    <s v="TOTAL"/>
    <s v="NOT SPECIFIED"/>
    <n v="173500"/>
    <x v="328"/>
  </r>
  <r>
    <s v="SURVEY"/>
    <n v="2019"/>
    <s v="YEAR"/>
    <m/>
    <s v="COUNTY"/>
    <s v="KANSAS"/>
    <x v="7"/>
    <s v="SOUTHEAST"/>
    <n v="90"/>
    <s v="BOURBON"/>
    <x v="69"/>
    <m/>
    <m/>
    <n v="0"/>
    <m/>
    <s v="SOYBEANS"/>
    <x v="0"/>
    <s v="TOTAL"/>
    <s v="NOT SPECIFIED"/>
    <n v="41200"/>
    <x v="329"/>
  </r>
  <r>
    <s v="SURVEY"/>
    <n v="2019"/>
    <s v="YEAR"/>
    <m/>
    <s v="COUNTY"/>
    <s v="KANSAS"/>
    <x v="7"/>
    <s v="SOUTHEAST"/>
    <n v="90"/>
    <s v="BOURBON"/>
    <x v="69"/>
    <m/>
    <m/>
    <n v="0"/>
    <m/>
    <s v="SOYBEANS"/>
    <x v="1"/>
    <s v="TOTAL"/>
    <s v="NOT SPECIFIED"/>
    <n v="42200"/>
    <x v="329"/>
  </r>
  <r>
    <s v="SURVEY"/>
    <n v="2019"/>
    <s v="YEAR"/>
    <m/>
    <s v="COUNTY"/>
    <s v="KANSAS"/>
    <x v="7"/>
    <s v="SOUTHEAST"/>
    <n v="90"/>
    <s v="BUTLER"/>
    <x v="47"/>
    <m/>
    <m/>
    <n v="0"/>
    <m/>
    <s v="SOYBEANS"/>
    <x v="0"/>
    <s v="TOTAL"/>
    <s v="NOT SPECIFIED"/>
    <n v="88500"/>
    <x v="330"/>
  </r>
  <r>
    <s v="SURVEY"/>
    <n v="2019"/>
    <s v="YEAR"/>
    <m/>
    <s v="COUNTY"/>
    <s v="KANSAS"/>
    <x v="7"/>
    <s v="SOUTHEAST"/>
    <n v="90"/>
    <s v="BUTLER"/>
    <x v="47"/>
    <m/>
    <m/>
    <n v="0"/>
    <m/>
    <s v="SOYBEANS"/>
    <x v="1"/>
    <s v="TOTAL"/>
    <s v="NOT SPECIFIED"/>
    <n v="89500"/>
    <x v="330"/>
  </r>
  <r>
    <s v="SURVEY"/>
    <n v="2019"/>
    <s v="YEAR"/>
    <m/>
    <s v="COUNTY"/>
    <s v="KANSAS"/>
    <x v="7"/>
    <s v="SOUTHEAST"/>
    <n v="90"/>
    <s v="CHAUTAUQUA"/>
    <x v="5"/>
    <m/>
    <m/>
    <n v="0"/>
    <m/>
    <s v="SOYBEANS"/>
    <x v="0"/>
    <s v="TOTAL"/>
    <s v="NOT SPECIFIED"/>
    <n v="8600"/>
    <x v="331"/>
  </r>
  <r>
    <s v="SURVEY"/>
    <n v="2019"/>
    <s v="YEAR"/>
    <m/>
    <s v="COUNTY"/>
    <s v="KANSAS"/>
    <x v="7"/>
    <s v="SOUTHEAST"/>
    <n v="90"/>
    <s v="CHAUTAUQUA"/>
    <x v="5"/>
    <m/>
    <m/>
    <n v="0"/>
    <m/>
    <s v="SOYBEANS"/>
    <x v="1"/>
    <s v="TOTAL"/>
    <s v="NOT SPECIFIED"/>
    <n v="9100"/>
    <x v="331"/>
  </r>
  <r>
    <s v="SURVEY"/>
    <n v="2019"/>
    <s v="YEAR"/>
    <m/>
    <s v="COUNTY"/>
    <s v="KANSAS"/>
    <x v="7"/>
    <s v="SOUTHEAST"/>
    <n v="90"/>
    <s v="CHEROKEE"/>
    <x v="30"/>
    <m/>
    <m/>
    <n v="0"/>
    <m/>
    <s v="SOYBEANS"/>
    <x v="0"/>
    <s v="TOTAL"/>
    <s v="NOT SPECIFIED"/>
    <n v="96900"/>
    <x v="332"/>
  </r>
  <r>
    <s v="SURVEY"/>
    <n v="2019"/>
    <s v="YEAR"/>
    <m/>
    <s v="COUNTY"/>
    <s v="KANSAS"/>
    <x v="7"/>
    <s v="SOUTHEAST"/>
    <n v="90"/>
    <s v="CHEROKEE"/>
    <x v="30"/>
    <m/>
    <m/>
    <n v="0"/>
    <m/>
    <s v="SOYBEANS"/>
    <x v="1"/>
    <s v="TOTAL"/>
    <s v="NOT SPECIFIED"/>
    <n v="97700"/>
    <x v="332"/>
  </r>
  <r>
    <s v="SURVEY"/>
    <n v="2019"/>
    <s v="YEAR"/>
    <m/>
    <s v="COUNTY"/>
    <s v="KANSAS"/>
    <x v="7"/>
    <s v="SOUTHEAST"/>
    <n v="90"/>
    <s v="COWLEY"/>
    <x v="24"/>
    <m/>
    <m/>
    <n v="0"/>
    <m/>
    <s v="SOYBEANS"/>
    <x v="0"/>
    <s v="TOTAL"/>
    <s v="NOT SPECIFIED"/>
    <n v="82500"/>
    <x v="333"/>
  </r>
  <r>
    <s v="SURVEY"/>
    <n v="2019"/>
    <s v="YEAR"/>
    <m/>
    <s v="COUNTY"/>
    <s v="KANSAS"/>
    <x v="7"/>
    <s v="SOUTHEAST"/>
    <n v="90"/>
    <s v="COWLEY"/>
    <x v="24"/>
    <m/>
    <m/>
    <n v="0"/>
    <m/>
    <s v="SOYBEANS"/>
    <x v="1"/>
    <s v="TOTAL"/>
    <s v="NOT SPECIFIED"/>
    <n v="83300"/>
    <x v="333"/>
  </r>
  <r>
    <s v="SURVEY"/>
    <n v="2019"/>
    <s v="YEAR"/>
    <m/>
    <s v="COUNTY"/>
    <s v="KANSAS"/>
    <x v="7"/>
    <s v="SOUTHEAST"/>
    <n v="90"/>
    <s v="ELK"/>
    <x v="7"/>
    <m/>
    <m/>
    <n v="0"/>
    <m/>
    <s v="SOYBEANS"/>
    <x v="0"/>
    <s v="TOTAL"/>
    <s v="NOT SPECIFIED"/>
    <n v="15200"/>
    <x v="334"/>
  </r>
  <r>
    <s v="SURVEY"/>
    <n v="2019"/>
    <s v="YEAR"/>
    <m/>
    <s v="COUNTY"/>
    <s v="KANSAS"/>
    <x v="7"/>
    <s v="SOUTHEAST"/>
    <n v="90"/>
    <s v="ELK"/>
    <x v="7"/>
    <m/>
    <m/>
    <n v="0"/>
    <m/>
    <s v="SOYBEANS"/>
    <x v="1"/>
    <s v="TOTAL"/>
    <s v="NOT SPECIFIED"/>
    <n v="15500"/>
    <x v="334"/>
  </r>
  <r>
    <s v="SURVEY"/>
    <n v="2019"/>
    <s v="YEAR"/>
    <m/>
    <s v="COUNTY"/>
    <s v="KANSAS"/>
    <x v="7"/>
    <s v="SOUTHEAST"/>
    <n v="90"/>
    <s v="MONTGOMERY"/>
    <x v="19"/>
    <m/>
    <m/>
    <n v="0"/>
    <m/>
    <s v="SOYBEANS"/>
    <x v="0"/>
    <s v="TOTAL"/>
    <s v="NOT SPECIFIED"/>
    <n v="63900"/>
    <x v="335"/>
  </r>
  <r>
    <s v="SURVEY"/>
    <n v="2019"/>
    <s v="YEAR"/>
    <m/>
    <s v="COUNTY"/>
    <s v="KANSAS"/>
    <x v="7"/>
    <s v="SOUTHEAST"/>
    <n v="90"/>
    <s v="MONTGOMERY"/>
    <x v="19"/>
    <m/>
    <m/>
    <n v="0"/>
    <m/>
    <s v="SOYBEANS"/>
    <x v="1"/>
    <s v="TOTAL"/>
    <s v="NOT SPECIFIED"/>
    <n v="65400"/>
    <x v="335"/>
  </r>
  <r>
    <s v="SURVEY"/>
    <n v="2019"/>
    <s v="YEAR"/>
    <m/>
    <s v="COUNTY"/>
    <s v="KANSAS"/>
    <x v="7"/>
    <s v="SOUTHEAST"/>
    <n v="90"/>
    <s v="OTHER (COMBINED) COUNTIES"/>
    <x v="1"/>
    <m/>
    <m/>
    <n v="0"/>
    <m/>
    <s v="SOYBEANS"/>
    <x v="0"/>
    <s v="TOTAL"/>
    <s v="NOT SPECIFIED"/>
    <n v="358800"/>
    <x v="298"/>
  </r>
  <r>
    <s v="SURVEY"/>
    <n v="2019"/>
    <s v="YEAR"/>
    <m/>
    <s v="COUNTY"/>
    <s v="KANSAS"/>
    <x v="7"/>
    <s v="SOUTHEAST"/>
    <n v="90"/>
    <s v="OTHER (COMBINED) COUNTIES"/>
    <x v="1"/>
    <m/>
    <m/>
    <n v="0"/>
    <m/>
    <s v="SOYBEANS"/>
    <x v="1"/>
    <s v="TOTAL"/>
    <s v="NOT SPECIFIED"/>
    <n v="362300"/>
    <x v="298"/>
  </r>
  <r>
    <s v="SURVEY"/>
    <n v="2019"/>
    <s v="YEAR"/>
    <m/>
    <s v="COUNTY"/>
    <s v="KANSAS"/>
    <x v="7"/>
    <s v="SOUTHEAST"/>
    <n v="90"/>
    <s v="WILSON"/>
    <x v="101"/>
    <m/>
    <m/>
    <n v="0"/>
    <m/>
    <s v="SOYBEANS"/>
    <x v="0"/>
    <s v="TOTAL"/>
    <s v="NOT SPECIFIED"/>
    <n v="78400"/>
    <x v="336"/>
  </r>
  <r>
    <s v="SURVEY"/>
    <n v="2019"/>
    <s v="YEAR"/>
    <m/>
    <s v="COUNTY"/>
    <s v="KANSAS"/>
    <x v="7"/>
    <s v="SOUTHEAST"/>
    <n v="90"/>
    <s v="WILSON"/>
    <x v="101"/>
    <m/>
    <m/>
    <n v="0"/>
    <m/>
    <s v="SOYBEANS"/>
    <x v="1"/>
    <s v="TOTAL"/>
    <s v="NOT SPECIFIED"/>
    <n v="79000"/>
    <x v="336"/>
  </r>
  <r>
    <s v="SURVEY"/>
    <n v="2019"/>
    <s v="YEAR"/>
    <m/>
    <s v="COUNTY"/>
    <s v="KANSAS"/>
    <x v="7"/>
    <s v="SOUTHWEST"/>
    <n v="30"/>
    <s v="FINNEY"/>
    <x v="8"/>
    <m/>
    <m/>
    <n v="0"/>
    <m/>
    <s v="SOYBEANS"/>
    <x v="0"/>
    <s v="TOTAL"/>
    <s v="NOT SPECIFIED"/>
    <n v="6050"/>
    <x v="337"/>
  </r>
  <r>
    <s v="SURVEY"/>
    <n v="2019"/>
    <s v="YEAR"/>
    <m/>
    <s v="COUNTY"/>
    <s v="KANSAS"/>
    <x v="7"/>
    <s v="SOUTHWEST"/>
    <n v="30"/>
    <s v="FINNEY"/>
    <x v="8"/>
    <m/>
    <m/>
    <n v="0"/>
    <m/>
    <s v="SOYBEANS"/>
    <x v="1"/>
    <s v="TOTAL"/>
    <s v="NOT SPECIFIED"/>
    <n v="6100"/>
    <x v="337"/>
  </r>
  <r>
    <s v="SURVEY"/>
    <n v="2019"/>
    <s v="YEAR"/>
    <m/>
    <s v="COUNTY"/>
    <s v="KANSAS"/>
    <x v="7"/>
    <s v="SOUTHWEST"/>
    <n v="30"/>
    <s v="GRAY"/>
    <x v="21"/>
    <m/>
    <m/>
    <n v="0"/>
    <m/>
    <s v="SOYBEANS"/>
    <x v="0"/>
    <s v="TOTAL"/>
    <s v="NOT SPECIFIED"/>
    <n v="12800"/>
    <x v="338"/>
  </r>
  <r>
    <s v="SURVEY"/>
    <n v="2019"/>
    <s v="YEAR"/>
    <m/>
    <s v="COUNTY"/>
    <s v="KANSAS"/>
    <x v="7"/>
    <s v="SOUTHWEST"/>
    <n v="30"/>
    <s v="GRAY"/>
    <x v="21"/>
    <m/>
    <m/>
    <n v="0"/>
    <m/>
    <s v="SOYBEANS"/>
    <x v="1"/>
    <s v="TOTAL"/>
    <s v="NOT SPECIFIED"/>
    <n v="13300"/>
    <x v="338"/>
  </r>
  <r>
    <s v="SURVEY"/>
    <n v="2019"/>
    <s v="YEAR"/>
    <m/>
    <s v="COUNTY"/>
    <s v="KANSAS"/>
    <x v="7"/>
    <s v="SOUTHWEST"/>
    <n v="30"/>
    <s v="HASKELL"/>
    <x v="42"/>
    <m/>
    <m/>
    <n v="0"/>
    <m/>
    <s v="SOYBEANS"/>
    <x v="0"/>
    <s v="TOTAL"/>
    <s v="NOT SPECIFIED"/>
    <n v="10300"/>
    <x v="339"/>
  </r>
  <r>
    <s v="SURVEY"/>
    <n v="2019"/>
    <s v="YEAR"/>
    <m/>
    <s v="COUNTY"/>
    <s v="KANSAS"/>
    <x v="7"/>
    <s v="SOUTHWEST"/>
    <n v="30"/>
    <s v="HASKELL"/>
    <x v="42"/>
    <m/>
    <m/>
    <n v="0"/>
    <m/>
    <s v="SOYBEANS"/>
    <x v="1"/>
    <s v="TOTAL"/>
    <s v="NOT SPECIFIED"/>
    <n v="10400"/>
    <x v="339"/>
  </r>
  <r>
    <s v="SURVEY"/>
    <n v="2019"/>
    <s v="YEAR"/>
    <m/>
    <s v="COUNTY"/>
    <s v="KANSAS"/>
    <x v="7"/>
    <s v="SOUTHWEST"/>
    <n v="30"/>
    <s v="OTHER (COMBINED) COUNTIES"/>
    <x v="1"/>
    <m/>
    <m/>
    <n v="0"/>
    <m/>
    <s v="SOYBEANS"/>
    <x v="0"/>
    <s v="TOTAL"/>
    <s v="NOT SPECIFIED"/>
    <n v="49100"/>
    <x v="298"/>
  </r>
  <r>
    <s v="SURVEY"/>
    <n v="2019"/>
    <s v="YEAR"/>
    <m/>
    <s v="COUNTY"/>
    <s v="KANSAS"/>
    <x v="7"/>
    <s v="SOUTHWEST"/>
    <n v="30"/>
    <s v="OTHER (COMBINED) COUNTIES"/>
    <x v="1"/>
    <m/>
    <m/>
    <n v="0"/>
    <m/>
    <s v="SOYBEANS"/>
    <x v="1"/>
    <s v="TOTAL"/>
    <s v="NOT SPECIFIED"/>
    <n v="49700"/>
    <x v="298"/>
  </r>
  <r>
    <s v="SURVEY"/>
    <n v="2019"/>
    <s v="YEAR"/>
    <m/>
    <s v="COUNTY"/>
    <s v="KANSAS"/>
    <x v="7"/>
    <s v="SOUTHWEST"/>
    <n v="30"/>
    <s v="SEWARD"/>
    <x v="54"/>
    <m/>
    <m/>
    <n v="0"/>
    <m/>
    <s v="SOYBEANS"/>
    <x v="0"/>
    <s v="TOTAL"/>
    <s v="NOT SPECIFIED"/>
    <n v="8250"/>
    <x v="340"/>
  </r>
  <r>
    <s v="SURVEY"/>
    <n v="2019"/>
    <s v="YEAR"/>
    <m/>
    <s v="COUNTY"/>
    <s v="KANSAS"/>
    <x v="7"/>
    <s v="SOUTHWEST"/>
    <n v="30"/>
    <s v="SEWARD"/>
    <x v="54"/>
    <m/>
    <m/>
    <n v="0"/>
    <m/>
    <s v="SOYBEANS"/>
    <x v="1"/>
    <s v="TOTAL"/>
    <s v="NOT SPECIFIED"/>
    <n v="8300"/>
    <x v="340"/>
  </r>
  <r>
    <s v="SURVEY"/>
    <n v="2019"/>
    <s v="YEAR"/>
    <m/>
    <s v="COUNTY"/>
    <s v="KANSAS"/>
    <x v="7"/>
    <s v="WEST CENTRAL"/>
    <n v="20"/>
    <s v="OTHER (COMBINED) COUNTIES"/>
    <x v="1"/>
    <m/>
    <m/>
    <n v="0"/>
    <m/>
    <s v="SOYBEANS"/>
    <x v="0"/>
    <s v="TOTAL"/>
    <s v="NOT SPECIFIED"/>
    <n v="6650"/>
    <x v="298"/>
  </r>
  <r>
    <s v="SURVEY"/>
    <n v="2019"/>
    <s v="YEAR"/>
    <m/>
    <s v="COUNTY"/>
    <s v="KANSAS"/>
    <x v="7"/>
    <s v="WEST CENTRAL"/>
    <n v="20"/>
    <s v="OTHER (COMBINED) COUNTIES"/>
    <x v="1"/>
    <m/>
    <m/>
    <n v="0"/>
    <m/>
    <s v="SOYBEANS"/>
    <x v="1"/>
    <s v="TOTAL"/>
    <s v="NOT SPECIFIED"/>
    <n v="7200"/>
    <x v="298"/>
  </r>
  <r>
    <s v="SURVEY"/>
    <n v="2019"/>
    <s v="YEAR"/>
    <m/>
    <s v="COUNTY"/>
    <s v="KANSAS"/>
    <x v="7"/>
    <s v="WEST CENTRAL"/>
    <n v="20"/>
    <s v="TREGO"/>
    <x v="97"/>
    <m/>
    <m/>
    <n v="0"/>
    <m/>
    <s v="SOYBEANS"/>
    <x v="0"/>
    <s v="TOTAL"/>
    <s v="NOT SPECIFIED"/>
    <n v="1350"/>
    <x v="341"/>
  </r>
  <r>
    <s v="SURVEY"/>
    <n v="2019"/>
    <s v="YEAR"/>
    <m/>
    <s v="COUNTY"/>
    <s v="KANSAS"/>
    <x v="7"/>
    <s v="WEST CENTRAL"/>
    <n v="20"/>
    <s v="TREGO"/>
    <x v="97"/>
    <m/>
    <m/>
    <n v="0"/>
    <m/>
    <s v="SOYBEANS"/>
    <x v="1"/>
    <s v="TOTAL"/>
    <s v="NOT SPECIFIED"/>
    <n v="1400"/>
    <x v="341"/>
  </r>
  <r>
    <s v="SURVEY"/>
    <n v="2019"/>
    <s v="YEAR"/>
    <m/>
    <s v="COUNTY"/>
    <s v="KENTUCKY"/>
    <x v="8"/>
    <s v="BLUEGRASS"/>
    <n v="50"/>
    <s v="BATH"/>
    <x v="69"/>
    <m/>
    <m/>
    <n v="0"/>
    <m/>
    <s v="SOYBEANS"/>
    <x v="0"/>
    <s v="TOTAL"/>
    <s v="NOT SPECIFIED"/>
    <n v="6350"/>
    <x v="342"/>
  </r>
  <r>
    <s v="SURVEY"/>
    <n v="2019"/>
    <s v="YEAR"/>
    <m/>
    <s v="COUNTY"/>
    <s v="KENTUCKY"/>
    <x v="8"/>
    <s v="BLUEGRASS"/>
    <n v="50"/>
    <s v="BATH"/>
    <x v="69"/>
    <m/>
    <m/>
    <n v="0"/>
    <m/>
    <s v="SOYBEANS"/>
    <x v="1"/>
    <s v="TOTAL"/>
    <s v="NOT SPECIFIED"/>
    <n v="6400"/>
    <x v="342"/>
  </r>
  <r>
    <s v="SURVEY"/>
    <n v="2019"/>
    <s v="YEAR"/>
    <m/>
    <s v="COUNTY"/>
    <s v="KENTUCKY"/>
    <x v="8"/>
    <s v="BLUEGRASS"/>
    <n v="50"/>
    <s v="BOYLE"/>
    <x v="30"/>
    <m/>
    <m/>
    <n v="0"/>
    <m/>
    <s v="SOYBEANS"/>
    <x v="0"/>
    <s v="TOTAL"/>
    <s v="NOT SPECIFIED"/>
    <n v="4800"/>
    <x v="343"/>
  </r>
  <r>
    <s v="SURVEY"/>
    <n v="2019"/>
    <s v="YEAR"/>
    <m/>
    <s v="COUNTY"/>
    <s v="KENTUCKY"/>
    <x v="8"/>
    <s v="BLUEGRASS"/>
    <n v="50"/>
    <s v="BOYLE"/>
    <x v="30"/>
    <m/>
    <m/>
    <n v="0"/>
    <m/>
    <s v="SOYBEANS"/>
    <x v="1"/>
    <s v="TOTAL"/>
    <s v="NOT SPECIFIED"/>
    <n v="4900"/>
    <x v="343"/>
  </r>
  <r>
    <s v="SURVEY"/>
    <n v="2019"/>
    <s v="YEAR"/>
    <m/>
    <s v="COUNTY"/>
    <s v="KENTUCKY"/>
    <x v="8"/>
    <s v="BLUEGRASS"/>
    <n v="50"/>
    <s v="CLARK"/>
    <x v="7"/>
    <m/>
    <m/>
    <n v="0"/>
    <m/>
    <s v="SOYBEANS"/>
    <x v="0"/>
    <s v="TOTAL"/>
    <s v="NOT SPECIFIED"/>
    <n v="4600"/>
    <x v="344"/>
  </r>
  <r>
    <s v="SURVEY"/>
    <n v="2019"/>
    <s v="YEAR"/>
    <m/>
    <s v="COUNTY"/>
    <s v="KENTUCKY"/>
    <x v="8"/>
    <s v="BLUEGRASS"/>
    <n v="50"/>
    <s v="CLARK"/>
    <x v="7"/>
    <m/>
    <m/>
    <n v="0"/>
    <m/>
    <s v="SOYBEANS"/>
    <x v="1"/>
    <s v="TOTAL"/>
    <s v="NOT SPECIFIED"/>
    <n v="4600"/>
    <x v="344"/>
  </r>
  <r>
    <s v="SURVEY"/>
    <n v="2019"/>
    <s v="YEAR"/>
    <m/>
    <s v="COUNTY"/>
    <s v="KENTUCKY"/>
    <x v="8"/>
    <s v="BLUEGRASS"/>
    <n v="50"/>
    <s v="FAYETTE"/>
    <x v="33"/>
    <m/>
    <m/>
    <n v="0"/>
    <m/>
    <s v="SOYBEANS"/>
    <x v="0"/>
    <s v="TOTAL"/>
    <s v="NOT SPECIFIED"/>
    <n v="5500"/>
    <x v="345"/>
  </r>
  <r>
    <s v="SURVEY"/>
    <n v="2019"/>
    <s v="YEAR"/>
    <m/>
    <s v="COUNTY"/>
    <s v="KENTUCKY"/>
    <x v="8"/>
    <s v="BLUEGRASS"/>
    <n v="50"/>
    <s v="FAYETTE"/>
    <x v="33"/>
    <m/>
    <m/>
    <n v="0"/>
    <m/>
    <s v="SOYBEANS"/>
    <x v="1"/>
    <s v="TOTAL"/>
    <s v="NOT SPECIFIED"/>
    <n v="5500"/>
    <x v="345"/>
  </r>
  <r>
    <s v="SURVEY"/>
    <n v="2019"/>
    <s v="YEAR"/>
    <m/>
    <s v="COUNTY"/>
    <s v="KENTUCKY"/>
    <x v="8"/>
    <s v="BLUEGRASS"/>
    <n v="50"/>
    <s v="FLEMING"/>
    <x v="21"/>
    <m/>
    <m/>
    <n v="0"/>
    <m/>
    <s v="SOYBEANS"/>
    <x v="0"/>
    <s v="TOTAL"/>
    <s v="NOT SPECIFIED"/>
    <n v="11200"/>
    <x v="346"/>
  </r>
  <r>
    <s v="SURVEY"/>
    <n v="2019"/>
    <s v="YEAR"/>
    <m/>
    <s v="COUNTY"/>
    <s v="KENTUCKY"/>
    <x v="8"/>
    <s v="BLUEGRASS"/>
    <n v="50"/>
    <s v="FLEMING"/>
    <x v="21"/>
    <m/>
    <m/>
    <n v="0"/>
    <m/>
    <s v="SOYBEANS"/>
    <x v="1"/>
    <s v="TOTAL"/>
    <s v="NOT SPECIFIED"/>
    <n v="11300"/>
    <x v="346"/>
  </r>
  <r>
    <s v="SURVEY"/>
    <n v="2019"/>
    <s v="YEAR"/>
    <m/>
    <s v="COUNTY"/>
    <s v="KENTUCKY"/>
    <x v="8"/>
    <s v="BLUEGRASS"/>
    <n v="50"/>
    <s v="JESSAMINE"/>
    <x v="51"/>
    <m/>
    <m/>
    <n v="0"/>
    <m/>
    <s v="SOYBEANS"/>
    <x v="0"/>
    <s v="TOTAL"/>
    <s v="NOT SPECIFIED"/>
    <n v="2700"/>
    <x v="347"/>
  </r>
  <r>
    <s v="SURVEY"/>
    <n v="2019"/>
    <s v="YEAR"/>
    <m/>
    <s v="COUNTY"/>
    <s v="KENTUCKY"/>
    <x v="8"/>
    <s v="BLUEGRASS"/>
    <n v="50"/>
    <s v="JESSAMINE"/>
    <x v="51"/>
    <m/>
    <m/>
    <n v="0"/>
    <m/>
    <s v="SOYBEANS"/>
    <x v="1"/>
    <s v="TOTAL"/>
    <s v="NOT SPECIFIED"/>
    <n v="2700"/>
    <x v="347"/>
  </r>
  <r>
    <s v="SURVEY"/>
    <n v="2019"/>
    <s v="YEAR"/>
    <m/>
    <s v="COUNTY"/>
    <s v="KENTUCKY"/>
    <x v="8"/>
    <s v="BLUEGRASS"/>
    <n v="50"/>
    <s v="LINCOLN"/>
    <x v="85"/>
    <m/>
    <m/>
    <n v="0"/>
    <m/>
    <s v="SOYBEANS"/>
    <x v="0"/>
    <s v="TOTAL"/>
    <s v="NOT SPECIFIED"/>
    <n v="9900"/>
    <x v="348"/>
  </r>
  <r>
    <s v="SURVEY"/>
    <n v="2019"/>
    <s v="YEAR"/>
    <m/>
    <s v="COUNTY"/>
    <s v="KENTUCKY"/>
    <x v="8"/>
    <s v="BLUEGRASS"/>
    <n v="50"/>
    <s v="LINCOLN"/>
    <x v="85"/>
    <m/>
    <m/>
    <n v="0"/>
    <m/>
    <s v="SOYBEANS"/>
    <x v="1"/>
    <s v="TOTAL"/>
    <s v="NOT SPECIFIED"/>
    <n v="9900"/>
    <x v="348"/>
  </r>
  <r>
    <s v="SURVEY"/>
    <n v="2019"/>
    <s v="YEAR"/>
    <m/>
    <s v="COUNTY"/>
    <s v="KENTUCKY"/>
    <x v="8"/>
    <s v="BLUEGRASS"/>
    <n v="50"/>
    <s v="MADISON"/>
    <x v="102"/>
    <m/>
    <m/>
    <n v="0"/>
    <m/>
    <s v="SOYBEANS"/>
    <x v="0"/>
    <s v="TOTAL"/>
    <s v="NOT SPECIFIED"/>
    <n v="1100"/>
    <x v="349"/>
  </r>
  <r>
    <s v="SURVEY"/>
    <n v="2019"/>
    <s v="YEAR"/>
    <m/>
    <s v="COUNTY"/>
    <s v="KENTUCKY"/>
    <x v="8"/>
    <s v="BLUEGRASS"/>
    <n v="50"/>
    <s v="MADISON"/>
    <x v="102"/>
    <m/>
    <m/>
    <n v="0"/>
    <m/>
    <s v="SOYBEANS"/>
    <x v="1"/>
    <s v="TOTAL"/>
    <s v="NOT SPECIFIED"/>
    <n v="1100"/>
    <x v="349"/>
  </r>
  <r>
    <s v="SURVEY"/>
    <n v="2019"/>
    <s v="YEAR"/>
    <m/>
    <s v="COUNTY"/>
    <s v="KENTUCKY"/>
    <x v="8"/>
    <s v="BLUEGRASS"/>
    <n v="50"/>
    <s v="MASON"/>
    <x v="89"/>
    <m/>
    <m/>
    <n v="0"/>
    <m/>
    <s v="SOYBEANS"/>
    <x v="0"/>
    <s v="TOTAL"/>
    <s v="NOT SPECIFIED"/>
    <n v="10400"/>
    <x v="350"/>
  </r>
  <r>
    <s v="SURVEY"/>
    <n v="2019"/>
    <s v="YEAR"/>
    <m/>
    <s v="COUNTY"/>
    <s v="KENTUCKY"/>
    <x v="8"/>
    <s v="BLUEGRASS"/>
    <n v="50"/>
    <s v="MASON"/>
    <x v="89"/>
    <m/>
    <m/>
    <n v="0"/>
    <m/>
    <s v="SOYBEANS"/>
    <x v="1"/>
    <s v="TOTAL"/>
    <s v="NOT SPECIFIED"/>
    <n v="10500"/>
    <x v="350"/>
  </r>
  <r>
    <s v="SURVEY"/>
    <n v="2019"/>
    <s v="YEAR"/>
    <m/>
    <s v="COUNTY"/>
    <s v="KENTUCKY"/>
    <x v="8"/>
    <s v="BLUEGRASS"/>
    <n v="50"/>
    <s v="MERCER"/>
    <x v="86"/>
    <m/>
    <m/>
    <n v="0"/>
    <m/>
    <s v="SOYBEANS"/>
    <x v="0"/>
    <s v="TOTAL"/>
    <s v="NOT SPECIFIED"/>
    <n v="6600"/>
    <x v="351"/>
  </r>
  <r>
    <s v="SURVEY"/>
    <n v="2019"/>
    <s v="YEAR"/>
    <m/>
    <s v="COUNTY"/>
    <s v="KENTUCKY"/>
    <x v="8"/>
    <s v="BLUEGRASS"/>
    <n v="50"/>
    <s v="MERCER"/>
    <x v="86"/>
    <m/>
    <m/>
    <n v="0"/>
    <m/>
    <s v="SOYBEANS"/>
    <x v="1"/>
    <s v="TOTAL"/>
    <s v="NOT SPECIFIED"/>
    <n v="6700"/>
    <x v="351"/>
  </r>
  <r>
    <s v="SURVEY"/>
    <n v="2019"/>
    <s v="YEAR"/>
    <m/>
    <s v="COUNTY"/>
    <s v="KENTUCKY"/>
    <x v="8"/>
    <s v="BLUEGRASS"/>
    <n v="50"/>
    <s v="NICHOLAS"/>
    <x v="79"/>
    <m/>
    <m/>
    <n v="0"/>
    <m/>
    <s v="SOYBEANS"/>
    <x v="0"/>
    <s v="TOTAL"/>
    <s v="NOT SPECIFIED"/>
    <n v="1300"/>
    <x v="352"/>
  </r>
  <r>
    <s v="SURVEY"/>
    <n v="2019"/>
    <s v="YEAR"/>
    <m/>
    <s v="COUNTY"/>
    <s v="KENTUCKY"/>
    <x v="8"/>
    <s v="BLUEGRASS"/>
    <n v="50"/>
    <s v="NICHOLAS"/>
    <x v="79"/>
    <m/>
    <m/>
    <n v="0"/>
    <m/>
    <s v="SOYBEANS"/>
    <x v="1"/>
    <s v="TOTAL"/>
    <s v="NOT SPECIFIED"/>
    <n v="1300"/>
    <x v="352"/>
  </r>
  <r>
    <s v="SURVEY"/>
    <n v="2019"/>
    <s v="YEAR"/>
    <m/>
    <s v="COUNTY"/>
    <s v="KENTUCKY"/>
    <x v="8"/>
    <s v="BLUEGRASS"/>
    <n v="50"/>
    <s v="OTHER (COMBINED) COUNTIES"/>
    <x v="1"/>
    <m/>
    <m/>
    <n v="0"/>
    <m/>
    <s v="SOYBEANS"/>
    <x v="0"/>
    <s v="TOTAL"/>
    <s v="NOT SPECIFIED"/>
    <n v="17250"/>
    <x v="353"/>
  </r>
  <r>
    <s v="SURVEY"/>
    <n v="2019"/>
    <s v="YEAR"/>
    <m/>
    <s v="COUNTY"/>
    <s v="KENTUCKY"/>
    <x v="8"/>
    <s v="BLUEGRASS"/>
    <n v="50"/>
    <s v="OTHER (COMBINED) COUNTIES"/>
    <x v="1"/>
    <m/>
    <m/>
    <n v="0"/>
    <m/>
    <s v="SOYBEANS"/>
    <x v="1"/>
    <s v="TOTAL"/>
    <s v="NOT SPECIFIED"/>
    <n v="17400"/>
    <x v="353"/>
  </r>
  <r>
    <s v="SURVEY"/>
    <n v="2019"/>
    <s v="YEAR"/>
    <m/>
    <s v="COUNTY"/>
    <s v="KENTUCKY"/>
    <x v="8"/>
    <s v="BLUEGRASS"/>
    <n v="50"/>
    <s v="SCOTT"/>
    <x v="103"/>
    <m/>
    <m/>
    <n v="0"/>
    <m/>
    <s v="SOYBEANS"/>
    <x v="0"/>
    <s v="TOTAL"/>
    <s v="NOT SPECIFIED"/>
    <n v="2900"/>
    <x v="354"/>
  </r>
  <r>
    <s v="SURVEY"/>
    <n v="2019"/>
    <s v="YEAR"/>
    <m/>
    <s v="COUNTY"/>
    <s v="KENTUCKY"/>
    <x v="8"/>
    <s v="BLUEGRASS"/>
    <n v="50"/>
    <s v="SCOTT"/>
    <x v="103"/>
    <m/>
    <m/>
    <n v="0"/>
    <m/>
    <s v="SOYBEANS"/>
    <x v="1"/>
    <s v="TOTAL"/>
    <s v="NOT SPECIFIED"/>
    <n v="2900"/>
    <x v="354"/>
  </r>
  <r>
    <s v="SURVEY"/>
    <n v="2019"/>
    <s v="YEAR"/>
    <m/>
    <s v="COUNTY"/>
    <s v="KENTUCKY"/>
    <x v="8"/>
    <s v="BLUEGRASS"/>
    <n v="50"/>
    <s v="SHELBY"/>
    <x v="104"/>
    <m/>
    <m/>
    <n v="0"/>
    <m/>
    <s v="SOYBEANS"/>
    <x v="0"/>
    <s v="TOTAL"/>
    <s v="NOT SPECIFIED"/>
    <n v="28400"/>
    <x v="355"/>
  </r>
  <r>
    <s v="SURVEY"/>
    <n v="2019"/>
    <s v="YEAR"/>
    <m/>
    <s v="COUNTY"/>
    <s v="KENTUCKY"/>
    <x v="8"/>
    <s v="BLUEGRASS"/>
    <n v="50"/>
    <s v="SHELBY"/>
    <x v="104"/>
    <m/>
    <m/>
    <n v="0"/>
    <m/>
    <s v="SOYBEANS"/>
    <x v="1"/>
    <s v="TOTAL"/>
    <s v="NOT SPECIFIED"/>
    <n v="28500"/>
    <x v="355"/>
  </r>
  <r>
    <s v="SURVEY"/>
    <n v="2019"/>
    <s v="YEAR"/>
    <m/>
    <s v="COUNTY"/>
    <s v="KENTUCKY"/>
    <x v="8"/>
    <s v="BLUEGRASS"/>
    <n v="50"/>
    <s v="SPENCER"/>
    <x v="105"/>
    <m/>
    <m/>
    <n v="0"/>
    <m/>
    <s v="SOYBEANS"/>
    <x v="0"/>
    <s v="TOTAL"/>
    <s v="NOT SPECIFIED"/>
    <n v="9500"/>
    <x v="356"/>
  </r>
  <r>
    <s v="SURVEY"/>
    <n v="2019"/>
    <s v="YEAR"/>
    <m/>
    <s v="COUNTY"/>
    <s v="KENTUCKY"/>
    <x v="8"/>
    <s v="BLUEGRASS"/>
    <n v="50"/>
    <s v="SPENCER"/>
    <x v="105"/>
    <m/>
    <m/>
    <n v="0"/>
    <m/>
    <s v="SOYBEANS"/>
    <x v="1"/>
    <s v="TOTAL"/>
    <s v="NOT SPECIFIED"/>
    <n v="9600"/>
    <x v="356"/>
  </r>
  <r>
    <s v="SURVEY"/>
    <n v="2019"/>
    <s v="YEAR"/>
    <m/>
    <s v="COUNTY"/>
    <s v="KENTUCKY"/>
    <x v="8"/>
    <s v="BLUEGRASS"/>
    <n v="50"/>
    <s v="WASHINGTON"/>
    <x v="106"/>
    <m/>
    <m/>
    <n v="0"/>
    <m/>
    <s v="SOYBEANS"/>
    <x v="0"/>
    <s v="TOTAL"/>
    <s v="NOT SPECIFIED"/>
    <n v="8700"/>
    <x v="357"/>
  </r>
  <r>
    <s v="SURVEY"/>
    <n v="2019"/>
    <s v="YEAR"/>
    <m/>
    <s v="COUNTY"/>
    <s v="KENTUCKY"/>
    <x v="8"/>
    <s v="BLUEGRASS"/>
    <n v="50"/>
    <s v="WASHINGTON"/>
    <x v="106"/>
    <m/>
    <m/>
    <n v="0"/>
    <m/>
    <s v="SOYBEANS"/>
    <x v="1"/>
    <s v="TOTAL"/>
    <s v="NOT SPECIFIED"/>
    <n v="8900"/>
    <x v="357"/>
  </r>
  <r>
    <s v="SURVEY"/>
    <n v="2019"/>
    <s v="YEAR"/>
    <m/>
    <s v="COUNTY"/>
    <s v="KENTUCKY"/>
    <x v="8"/>
    <s v="BLUEGRASS"/>
    <n v="50"/>
    <s v="WOODFORD"/>
    <x v="107"/>
    <m/>
    <m/>
    <n v="0"/>
    <m/>
    <s v="SOYBEANS"/>
    <x v="0"/>
    <s v="TOTAL"/>
    <s v="NOT SPECIFIED"/>
    <n v="3800"/>
    <x v="358"/>
  </r>
  <r>
    <s v="SURVEY"/>
    <n v="2019"/>
    <s v="YEAR"/>
    <m/>
    <s v="COUNTY"/>
    <s v="KENTUCKY"/>
    <x v="8"/>
    <s v="BLUEGRASS"/>
    <n v="50"/>
    <s v="WOODFORD"/>
    <x v="107"/>
    <m/>
    <m/>
    <n v="0"/>
    <m/>
    <s v="SOYBEANS"/>
    <x v="1"/>
    <s v="TOTAL"/>
    <s v="NOT SPECIFIED"/>
    <n v="3800"/>
    <x v="358"/>
  </r>
  <r>
    <s v="SURVEY"/>
    <n v="2019"/>
    <s v="YEAR"/>
    <m/>
    <s v="COUNTY"/>
    <s v="KENTUCKY"/>
    <x v="8"/>
    <s v="CENTRAL"/>
    <n v="30"/>
    <s v="ADAIR"/>
    <x v="23"/>
    <m/>
    <m/>
    <n v="0"/>
    <m/>
    <s v="SOYBEANS"/>
    <x v="0"/>
    <s v="TOTAL"/>
    <s v="NOT SPECIFIED"/>
    <n v="9200"/>
    <x v="359"/>
  </r>
  <r>
    <s v="SURVEY"/>
    <n v="2019"/>
    <s v="YEAR"/>
    <m/>
    <s v="COUNTY"/>
    <s v="KENTUCKY"/>
    <x v="8"/>
    <s v="CENTRAL"/>
    <n v="30"/>
    <s v="ADAIR"/>
    <x v="23"/>
    <m/>
    <m/>
    <n v="0"/>
    <m/>
    <s v="SOYBEANS"/>
    <x v="1"/>
    <s v="TOTAL"/>
    <s v="NOT SPECIFIED"/>
    <n v="9300"/>
    <x v="359"/>
  </r>
  <r>
    <s v="SURVEY"/>
    <n v="2019"/>
    <s v="YEAR"/>
    <m/>
    <s v="COUNTY"/>
    <s v="KENTUCKY"/>
    <x v="8"/>
    <s v="CENTRAL"/>
    <n v="30"/>
    <s v="BARREN"/>
    <x v="4"/>
    <m/>
    <m/>
    <n v="0"/>
    <m/>
    <s v="SOYBEANS"/>
    <x v="0"/>
    <s v="TOTAL"/>
    <s v="NOT SPECIFIED"/>
    <n v="25900"/>
    <x v="360"/>
  </r>
  <r>
    <s v="SURVEY"/>
    <n v="2019"/>
    <s v="YEAR"/>
    <m/>
    <s v="COUNTY"/>
    <s v="KENTUCKY"/>
    <x v="8"/>
    <s v="CENTRAL"/>
    <n v="30"/>
    <s v="BARREN"/>
    <x v="4"/>
    <m/>
    <m/>
    <n v="0"/>
    <m/>
    <s v="SOYBEANS"/>
    <x v="1"/>
    <s v="TOTAL"/>
    <s v="NOT SPECIFIED"/>
    <n v="26000"/>
    <x v="360"/>
  </r>
  <r>
    <s v="SURVEY"/>
    <n v="2019"/>
    <s v="YEAR"/>
    <m/>
    <s v="COUNTY"/>
    <s v="KENTUCKY"/>
    <x v="8"/>
    <s v="CENTRAL"/>
    <n v="30"/>
    <s v="BRECKINRIDGE"/>
    <x v="48"/>
    <m/>
    <m/>
    <n v="0"/>
    <m/>
    <s v="SOYBEANS"/>
    <x v="0"/>
    <s v="TOTAL"/>
    <s v="NOT SPECIFIED"/>
    <n v="30700"/>
    <x v="361"/>
  </r>
  <r>
    <s v="SURVEY"/>
    <n v="2019"/>
    <s v="YEAR"/>
    <m/>
    <s v="COUNTY"/>
    <s v="KENTUCKY"/>
    <x v="8"/>
    <s v="CENTRAL"/>
    <n v="30"/>
    <s v="BRECKINRIDGE"/>
    <x v="48"/>
    <m/>
    <m/>
    <n v="0"/>
    <m/>
    <s v="SOYBEANS"/>
    <x v="1"/>
    <s v="TOTAL"/>
    <s v="NOT SPECIFIED"/>
    <n v="31000"/>
    <x v="361"/>
  </r>
  <r>
    <s v="SURVEY"/>
    <n v="2019"/>
    <s v="YEAR"/>
    <m/>
    <s v="COUNTY"/>
    <s v="KENTUCKY"/>
    <x v="8"/>
    <s v="CENTRAL"/>
    <n v="30"/>
    <s v="BULLITT"/>
    <x v="59"/>
    <m/>
    <m/>
    <n v="0"/>
    <m/>
    <s v="SOYBEANS"/>
    <x v="0"/>
    <s v="TOTAL"/>
    <s v="NOT SPECIFIED"/>
    <n v="4350"/>
    <x v="362"/>
  </r>
  <r>
    <s v="SURVEY"/>
    <n v="2019"/>
    <s v="YEAR"/>
    <m/>
    <s v="COUNTY"/>
    <s v="KENTUCKY"/>
    <x v="8"/>
    <s v="CENTRAL"/>
    <n v="30"/>
    <s v="BULLITT"/>
    <x v="59"/>
    <m/>
    <m/>
    <n v="0"/>
    <m/>
    <s v="SOYBEANS"/>
    <x v="1"/>
    <s v="TOTAL"/>
    <s v="NOT SPECIFIED"/>
    <n v="4400"/>
    <x v="362"/>
  </r>
  <r>
    <s v="SURVEY"/>
    <n v="2019"/>
    <s v="YEAR"/>
    <m/>
    <s v="COUNTY"/>
    <s v="KENTUCKY"/>
    <x v="8"/>
    <s v="CENTRAL"/>
    <n v="30"/>
    <s v="BUTLER"/>
    <x v="31"/>
    <m/>
    <m/>
    <n v="0"/>
    <m/>
    <s v="SOYBEANS"/>
    <x v="0"/>
    <s v="TOTAL"/>
    <s v="NOT SPECIFIED"/>
    <n v="25400"/>
    <x v="363"/>
  </r>
  <r>
    <s v="SURVEY"/>
    <n v="2019"/>
    <s v="YEAR"/>
    <m/>
    <s v="COUNTY"/>
    <s v="KENTUCKY"/>
    <x v="8"/>
    <s v="CENTRAL"/>
    <n v="30"/>
    <s v="BUTLER"/>
    <x v="31"/>
    <m/>
    <m/>
    <n v="0"/>
    <m/>
    <s v="SOYBEANS"/>
    <x v="1"/>
    <s v="TOTAL"/>
    <s v="NOT SPECIFIED"/>
    <n v="25500"/>
    <x v="363"/>
  </r>
  <r>
    <s v="SURVEY"/>
    <n v="2019"/>
    <s v="YEAR"/>
    <m/>
    <s v="COUNTY"/>
    <s v="KENTUCKY"/>
    <x v="8"/>
    <s v="CENTRAL"/>
    <n v="30"/>
    <s v="CASEY"/>
    <x v="60"/>
    <m/>
    <m/>
    <n v="0"/>
    <m/>
    <s v="SOYBEANS"/>
    <x v="0"/>
    <s v="TOTAL"/>
    <s v="NOT SPECIFIED"/>
    <n v="8100"/>
    <x v="364"/>
  </r>
  <r>
    <s v="SURVEY"/>
    <n v="2019"/>
    <s v="YEAR"/>
    <m/>
    <s v="COUNTY"/>
    <s v="KENTUCKY"/>
    <x v="8"/>
    <s v="CENTRAL"/>
    <n v="30"/>
    <s v="CASEY"/>
    <x v="60"/>
    <m/>
    <m/>
    <n v="0"/>
    <m/>
    <s v="SOYBEANS"/>
    <x v="1"/>
    <s v="TOTAL"/>
    <s v="NOT SPECIFIED"/>
    <n v="8200"/>
    <x v="364"/>
  </r>
  <r>
    <s v="SURVEY"/>
    <n v="2019"/>
    <s v="YEAR"/>
    <m/>
    <s v="COUNTY"/>
    <s v="KENTUCKY"/>
    <x v="8"/>
    <s v="CENTRAL"/>
    <n v="30"/>
    <s v="CUMBERLAND"/>
    <x v="18"/>
    <m/>
    <m/>
    <n v="0"/>
    <m/>
    <s v="SOYBEANS"/>
    <x v="0"/>
    <s v="TOTAL"/>
    <s v="NOT SPECIFIED"/>
    <n v="2950"/>
    <x v="365"/>
  </r>
  <r>
    <s v="SURVEY"/>
    <n v="2019"/>
    <s v="YEAR"/>
    <m/>
    <s v="COUNTY"/>
    <s v="KENTUCKY"/>
    <x v="8"/>
    <s v="CENTRAL"/>
    <n v="30"/>
    <s v="CUMBERLAND"/>
    <x v="18"/>
    <m/>
    <m/>
    <n v="0"/>
    <m/>
    <s v="SOYBEANS"/>
    <x v="1"/>
    <s v="TOTAL"/>
    <s v="NOT SPECIFIED"/>
    <n v="3000"/>
    <x v="365"/>
  </r>
  <r>
    <s v="SURVEY"/>
    <n v="2019"/>
    <s v="YEAR"/>
    <m/>
    <s v="COUNTY"/>
    <s v="KENTUCKY"/>
    <x v="8"/>
    <s v="CENTRAL"/>
    <n v="30"/>
    <s v="EDMONSON"/>
    <x v="83"/>
    <m/>
    <m/>
    <n v="0"/>
    <m/>
    <s v="SOYBEANS"/>
    <x v="0"/>
    <s v="TOTAL"/>
    <s v="NOT SPECIFIED"/>
    <n v="11700"/>
    <x v="366"/>
  </r>
  <r>
    <s v="SURVEY"/>
    <n v="2019"/>
    <s v="YEAR"/>
    <m/>
    <s v="COUNTY"/>
    <s v="KENTUCKY"/>
    <x v="8"/>
    <s v="CENTRAL"/>
    <n v="30"/>
    <s v="EDMONSON"/>
    <x v="83"/>
    <m/>
    <m/>
    <n v="0"/>
    <m/>
    <s v="SOYBEANS"/>
    <x v="1"/>
    <s v="TOTAL"/>
    <s v="NOT SPECIFIED"/>
    <n v="11700"/>
    <x v="366"/>
  </r>
  <r>
    <s v="SURVEY"/>
    <n v="2019"/>
    <s v="YEAR"/>
    <m/>
    <s v="COUNTY"/>
    <s v="KENTUCKY"/>
    <x v="8"/>
    <s v="CENTRAL"/>
    <n v="30"/>
    <s v="HARDIN"/>
    <x v="35"/>
    <m/>
    <m/>
    <n v="0"/>
    <m/>
    <s v="SOYBEANS"/>
    <x v="0"/>
    <s v="TOTAL"/>
    <s v="NOT SPECIFIED"/>
    <n v="39900"/>
    <x v="367"/>
  </r>
  <r>
    <s v="SURVEY"/>
    <n v="2019"/>
    <s v="YEAR"/>
    <m/>
    <s v="COUNTY"/>
    <s v="KENTUCKY"/>
    <x v="8"/>
    <s v="CENTRAL"/>
    <n v="30"/>
    <s v="HARDIN"/>
    <x v="35"/>
    <m/>
    <m/>
    <n v="0"/>
    <m/>
    <s v="SOYBEANS"/>
    <x v="1"/>
    <s v="TOTAL"/>
    <s v="NOT SPECIFIED"/>
    <n v="40000"/>
    <x v="367"/>
  </r>
  <r>
    <s v="SURVEY"/>
    <n v="2019"/>
    <s v="YEAR"/>
    <m/>
    <s v="COUNTY"/>
    <s v="KENTUCKY"/>
    <x v="8"/>
    <s v="CENTRAL"/>
    <n v="30"/>
    <s v="HART"/>
    <x v="66"/>
    <m/>
    <m/>
    <n v="0"/>
    <m/>
    <s v="SOYBEANS"/>
    <x v="0"/>
    <s v="TOTAL"/>
    <s v="NOT SPECIFIED"/>
    <n v="14000"/>
    <x v="368"/>
  </r>
  <r>
    <s v="SURVEY"/>
    <n v="2019"/>
    <s v="YEAR"/>
    <m/>
    <s v="COUNTY"/>
    <s v="KENTUCKY"/>
    <x v="8"/>
    <s v="CENTRAL"/>
    <n v="30"/>
    <s v="HART"/>
    <x v="66"/>
    <m/>
    <m/>
    <n v="0"/>
    <m/>
    <s v="SOYBEANS"/>
    <x v="1"/>
    <s v="TOTAL"/>
    <s v="NOT SPECIFIED"/>
    <n v="14000"/>
    <x v="368"/>
  </r>
  <r>
    <s v="SURVEY"/>
    <n v="2019"/>
    <s v="YEAR"/>
    <m/>
    <s v="COUNTY"/>
    <s v="KENTUCKY"/>
    <x v="8"/>
    <s v="CENTRAL"/>
    <n v="30"/>
    <s v="JEFFERSON"/>
    <x v="36"/>
    <m/>
    <m/>
    <n v="0"/>
    <m/>
    <s v="SOYBEANS"/>
    <x v="0"/>
    <s v="TOTAL"/>
    <s v="NOT SPECIFIED"/>
    <n v="1600"/>
    <x v="369"/>
  </r>
  <r>
    <s v="SURVEY"/>
    <n v="2019"/>
    <s v="YEAR"/>
    <m/>
    <s v="COUNTY"/>
    <s v="KENTUCKY"/>
    <x v="8"/>
    <s v="CENTRAL"/>
    <n v="30"/>
    <s v="JEFFERSON"/>
    <x v="36"/>
    <m/>
    <m/>
    <n v="0"/>
    <m/>
    <s v="SOYBEANS"/>
    <x v="1"/>
    <s v="TOTAL"/>
    <s v="NOT SPECIFIED"/>
    <n v="1700"/>
    <x v="369"/>
  </r>
  <r>
    <s v="SURVEY"/>
    <n v="2019"/>
    <s v="YEAR"/>
    <m/>
    <s v="COUNTY"/>
    <s v="KENTUCKY"/>
    <x v="8"/>
    <s v="CENTRAL"/>
    <n v="30"/>
    <s v="LARUE"/>
    <x v="28"/>
    <m/>
    <m/>
    <n v="0"/>
    <m/>
    <s v="SOYBEANS"/>
    <x v="0"/>
    <s v="TOTAL"/>
    <s v="NOT SPECIFIED"/>
    <n v="27900"/>
    <x v="370"/>
  </r>
  <r>
    <s v="SURVEY"/>
    <n v="2019"/>
    <s v="YEAR"/>
    <m/>
    <s v="COUNTY"/>
    <s v="KENTUCKY"/>
    <x v="8"/>
    <s v="CENTRAL"/>
    <n v="30"/>
    <s v="LARUE"/>
    <x v="28"/>
    <m/>
    <m/>
    <n v="0"/>
    <m/>
    <s v="SOYBEANS"/>
    <x v="1"/>
    <s v="TOTAL"/>
    <s v="NOT SPECIFIED"/>
    <n v="28000"/>
    <x v="370"/>
  </r>
  <r>
    <s v="SURVEY"/>
    <n v="2019"/>
    <s v="YEAR"/>
    <m/>
    <s v="COUNTY"/>
    <s v="KENTUCKY"/>
    <x v="8"/>
    <s v="CENTRAL"/>
    <n v="30"/>
    <s v="MARION"/>
    <x v="99"/>
    <m/>
    <m/>
    <n v="0"/>
    <m/>
    <s v="SOYBEANS"/>
    <x v="0"/>
    <s v="TOTAL"/>
    <s v="NOT SPECIFIED"/>
    <n v="18100"/>
    <x v="371"/>
  </r>
  <r>
    <s v="SURVEY"/>
    <n v="2019"/>
    <s v="YEAR"/>
    <m/>
    <s v="COUNTY"/>
    <s v="KENTUCKY"/>
    <x v="8"/>
    <s v="CENTRAL"/>
    <n v="30"/>
    <s v="MARION"/>
    <x v="99"/>
    <m/>
    <m/>
    <n v="0"/>
    <m/>
    <s v="SOYBEANS"/>
    <x v="1"/>
    <s v="TOTAL"/>
    <s v="NOT SPECIFIED"/>
    <n v="18200"/>
    <x v="371"/>
  </r>
  <r>
    <s v="SURVEY"/>
    <n v="2019"/>
    <s v="YEAR"/>
    <m/>
    <s v="COUNTY"/>
    <s v="KENTUCKY"/>
    <x v="8"/>
    <s v="CENTRAL"/>
    <n v="30"/>
    <s v="MEADE"/>
    <x v="45"/>
    <m/>
    <m/>
    <n v="0"/>
    <m/>
    <s v="SOYBEANS"/>
    <x v="0"/>
    <s v="TOTAL"/>
    <s v="NOT SPECIFIED"/>
    <n v="19900"/>
    <x v="372"/>
  </r>
  <r>
    <s v="SURVEY"/>
    <n v="2019"/>
    <s v="YEAR"/>
    <m/>
    <s v="COUNTY"/>
    <s v="KENTUCKY"/>
    <x v="8"/>
    <s v="CENTRAL"/>
    <n v="30"/>
    <s v="MEADE"/>
    <x v="45"/>
    <m/>
    <m/>
    <n v="0"/>
    <m/>
    <s v="SOYBEANS"/>
    <x v="1"/>
    <s v="TOTAL"/>
    <s v="NOT SPECIFIED"/>
    <n v="20000"/>
    <x v="372"/>
  </r>
  <r>
    <s v="SURVEY"/>
    <n v="2019"/>
    <s v="YEAR"/>
    <m/>
    <s v="COUNTY"/>
    <s v="KENTUCKY"/>
    <x v="8"/>
    <s v="CENTRAL"/>
    <n v="30"/>
    <s v="NELSON"/>
    <x v="55"/>
    <m/>
    <m/>
    <n v="0"/>
    <m/>
    <s v="SOYBEANS"/>
    <x v="0"/>
    <s v="TOTAL"/>
    <s v="NOT SPECIFIED"/>
    <n v="23400"/>
    <x v="373"/>
  </r>
  <r>
    <s v="SURVEY"/>
    <n v="2019"/>
    <s v="YEAR"/>
    <m/>
    <s v="COUNTY"/>
    <s v="KENTUCKY"/>
    <x v="8"/>
    <s v="CENTRAL"/>
    <n v="30"/>
    <s v="NELSON"/>
    <x v="55"/>
    <m/>
    <m/>
    <n v="0"/>
    <m/>
    <s v="SOYBEANS"/>
    <x v="1"/>
    <s v="TOTAL"/>
    <s v="NOT SPECIFIED"/>
    <n v="23500"/>
    <x v="373"/>
  </r>
  <r>
    <s v="SURVEY"/>
    <n v="2019"/>
    <s v="YEAR"/>
    <m/>
    <s v="COUNTY"/>
    <s v="KENTUCKY"/>
    <x v="8"/>
    <s v="CENTRAL"/>
    <n v="30"/>
    <s v="OTHER (COMBINED) COUNTIES"/>
    <x v="1"/>
    <m/>
    <m/>
    <n v="0"/>
    <m/>
    <s v="SOYBEANS"/>
    <x v="0"/>
    <s v="TOTAL"/>
    <s v="NOT SPECIFIED"/>
    <n v="53300"/>
    <x v="353"/>
  </r>
  <r>
    <s v="SURVEY"/>
    <n v="2019"/>
    <s v="YEAR"/>
    <m/>
    <s v="COUNTY"/>
    <s v="KENTUCKY"/>
    <x v="8"/>
    <s v="CENTRAL"/>
    <n v="30"/>
    <s v="OTHER (COMBINED) COUNTIES"/>
    <x v="1"/>
    <m/>
    <m/>
    <n v="0"/>
    <m/>
    <s v="SOYBEANS"/>
    <x v="1"/>
    <s v="TOTAL"/>
    <s v="NOT SPECIFIED"/>
    <n v="53700"/>
    <x v="353"/>
  </r>
  <r>
    <s v="SURVEY"/>
    <n v="2019"/>
    <s v="YEAR"/>
    <m/>
    <s v="COUNTY"/>
    <s v="KENTUCKY"/>
    <x v="8"/>
    <s v="CENTRAL"/>
    <n v="30"/>
    <s v="RUSSELL"/>
    <x v="108"/>
    <m/>
    <m/>
    <n v="0"/>
    <m/>
    <s v="SOYBEANS"/>
    <x v="0"/>
    <s v="TOTAL"/>
    <s v="NOT SPECIFIED"/>
    <n v="8700"/>
    <x v="374"/>
  </r>
  <r>
    <s v="SURVEY"/>
    <n v="2019"/>
    <s v="YEAR"/>
    <m/>
    <s v="COUNTY"/>
    <s v="KENTUCKY"/>
    <x v="8"/>
    <s v="CENTRAL"/>
    <n v="30"/>
    <s v="RUSSELL"/>
    <x v="108"/>
    <m/>
    <m/>
    <n v="0"/>
    <m/>
    <s v="SOYBEANS"/>
    <x v="1"/>
    <s v="TOTAL"/>
    <s v="NOT SPECIFIED"/>
    <n v="8800"/>
    <x v="374"/>
  </r>
  <r>
    <s v="SURVEY"/>
    <n v="2019"/>
    <s v="YEAR"/>
    <m/>
    <s v="COUNTY"/>
    <s v="KENTUCKY"/>
    <x v="8"/>
    <s v="CENTRAL"/>
    <n v="30"/>
    <s v="TAYLOR"/>
    <x v="109"/>
    <m/>
    <m/>
    <n v="0"/>
    <m/>
    <s v="SOYBEANS"/>
    <x v="0"/>
    <s v="TOTAL"/>
    <s v="NOT SPECIFIED"/>
    <n v="14000"/>
    <x v="375"/>
  </r>
  <r>
    <s v="SURVEY"/>
    <n v="2019"/>
    <s v="YEAR"/>
    <m/>
    <s v="COUNTY"/>
    <s v="KENTUCKY"/>
    <x v="8"/>
    <s v="CENTRAL"/>
    <n v="30"/>
    <s v="TAYLOR"/>
    <x v="109"/>
    <m/>
    <m/>
    <n v="0"/>
    <m/>
    <s v="SOYBEANS"/>
    <x v="1"/>
    <s v="TOTAL"/>
    <s v="NOT SPECIFIED"/>
    <n v="14000"/>
    <x v="375"/>
  </r>
  <r>
    <s v="SURVEY"/>
    <n v="2019"/>
    <s v="YEAR"/>
    <m/>
    <s v="COUNTY"/>
    <s v="KENTUCKY"/>
    <x v="8"/>
    <s v="CENTRAL"/>
    <n v="30"/>
    <s v="WARREN"/>
    <x v="110"/>
    <m/>
    <m/>
    <n v="0"/>
    <m/>
    <s v="SOYBEANS"/>
    <x v="0"/>
    <s v="TOTAL"/>
    <s v="NOT SPECIFIED"/>
    <n v="32900"/>
    <x v="376"/>
  </r>
  <r>
    <s v="SURVEY"/>
    <n v="2019"/>
    <s v="YEAR"/>
    <m/>
    <s v="COUNTY"/>
    <s v="KENTUCKY"/>
    <x v="8"/>
    <s v="CENTRAL"/>
    <n v="30"/>
    <s v="WARREN"/>
    <x v="110"/>
    <m/>
    <m/>
    <n v="0"/>
    <m/>
    <s v="SOYBEANS"/>
    <x v="1"/>
    <s v="TOTAL"/>
    <s v="NOT SPECIFIED"/>
    <n v="33000"/>
    <x v="376"/>
  </r>
  <r>
    <s v="SURVEY"/>
    <n v="2019"/>
    <s v="YEAR"/>
    <m/>
    <s v="COUNTY"/>
    <s v="KENTUCKY"/>
    <x v="8"/>
    <s v="EASTERN OR MOUNTAIN"/>
    <n v="60"/>
    <s v="ESTILL"/>
    <x v="88"/>
    <m/>
    <m/>
    <n v="0"/>
    <m/>
    <s v="SOYBEANS"/>
    <x v="0"/>
    <s v="TOTAL"/>
    <s v="NOT SPECIFIED"/>
    <n v="1350"/>
    <x v="377"/>
  </r>
  <r>
    <s v="SURVEY"/>
    <n v="2019"/>
    <s v="YEAR"/>
    <m/>
    <s v="COUNTY"/>
    <s v="KENTUCKY"/>
    <x v="8"/>
    <s v="EASTERN OR MOUNTAIN"/>
    <n v="60"/>
    <s v="ESTILL"/>
    <x v="88"/>
    <m/>
    <m/>
    <n v="0"/>
    <m/>
    <s v="SOYBEANS"/>
    <x v="1"/>
    <s v="TOTAL"/>
    <s v="NOT SPECIFIED"/>
    <n v="1600"/>
    <x v="377"/>
  </r>
  <r>
    <s v="SURVEY"/>
    <n v="2019"/>
    <s v="YEAR"/>
    <m/>
    <s v="COUNTY"/>
    <s v="KENTUCKY"/>
    <x v="8"/>
    <s v="EASTERN OR MOUNTAIN"/>
    <n v="60"/>
    <s v="LEWIS"/>
    <x v="84"/>
    <m/>
    <m/>
    <n v="0"/>
    <m/>
    <s v="SOYBEANS"/>
    <x v="0"/>
    <s v="TOTAL"/>
    <s v="NOT SPECIFIED"/>
    <n v="9900"/>
    <x v="378"/>
  </r>
  <r>
    <s v="SURVEY"/>
    <n v="2019"/>
    <s v="YEAR"/>
    <m/>
    <s v="COUNTY"/>
    <s v="KENTUCKY"/>
    <x v="8"/>
    <s v="EASTERN OR MOUNTAIN"/>
    <n v="60"/>
    <s v="LEWIS"/>
    <x v="84"/>
    <m/>
    <m/>
    <n v="0"/>
    <m/>
    <s v="SOYBEANS"/>
    <x v="1"/>
    <s v="TOTAL"/>
    <s v="NOT SPECIFIED"/>
    <n v="10000"/>
    <x v="378"/>
  </r>
  <r>
    <s v="SURVEY"/>
    <n v="2019"/>
    <s v="YEAR"/>
    <m/>
    <s v="COUNTY"/>
    <s v="KENTUCKY"/>
    <x v="8"/>
    <s v="EASTERN OR MOUNTAIN"/>
    <n v="60"/>
    <s v="OTHER (COMBINED) COUNTIES"/>
    <x v="1"/>
    <m/>
    <m/>
    <n v="0"/>
    <m/>
    <s v="SOYBEANS"/>
    <x v="0"/>
    <s v="TOTAL"/>
    <s v="NOT SPECIFIED"/>
    <n v="9950"/>
    <x v="353"/>
  </r>
  <r>
    <s v="SURVEY"/>
    <n v="2019"/>
    <s v="YEAR"/>
    <m/>
    <s v="COUNTY"/>
    <s v="KENTUCKY"/>
    <x v="8"/>
    <s v="EASTERN OR MOUNTAIN"/>
    <n v="60"/>
    <s v="OTHER (COMBINED) COUNTIES"/>
    <x v="1"/>
    <m/>
    <m/>
    <n v="0"/>
    <m/>
    <s v="SOYBEANS"/>
    <x v="1"/>
    <s v="TOTAL"/>
    <s v="NOT SPECIFIED"/>
    <n v="10000"/>
    <x v="353"/>
  </r>
  <r>
    <s v="SURVEY"/>
    <n v="2019"/>
    <s v="YEAR"/>
    <m/>
    <s v="COUNTY"/>
    <s v="KENTUCKY"/>
    <x v="8"/>
    <s v="EASTERN OR MOUNTAIN"/>
    <n v="60"/>
    <s v="PULASKI"/>
    <x v="111"/>
    <m/>
    <m/>
    <n v="0"/>
    <m/>
    <s v="SOYBEANS"/>
    <x v="0"/>
    <s v="TOTAL"/>
    <s v="NOT SPECIFIED"/>
    <n v="19900"/>
    <x v="379"/>
  </r>
  <r>
    <s v="SURVEY"/>
    <n v="2019"/>
    <s v="YEAR"/>
    <m/>
    <s v="COUNTY"/>
    <s v="KENTUCKY"/>
    <x v="8"/>
    <s v="EASTERN OR MOUNTAIN"/>
    <n v="60"/>
    <s v="PULASKI"/>
    <x v="111"/>
    <m/>
    <m/>
    <n v="0"/>
    <m/>
    <s v="SOYBEANS"/>
    <x v="1"/>
    <s v="TOTAL"/>
    <s v="NOT SPECIFIED"/>
    <n v="20000"/>
    <x v="379"/>
  </r>
  <r>
    <s v="SURVEY"/>
    <n v="2019"/>
    <s v="YEAR"/>
    <m/>
    <s v="COUNTY"/>
    <s v="KENTUCKY"/>
    <x v="8"/>
    <s v="EASTERN OR MOUNTAIN"/>
    <n v="60"/>
    <s v="ROCKCASTLE"/>
    <x v="56"/>
    <m/>
    <m/>
    <n v="0"/>
    <m/>
    <s v="SOYBEANS"/>
    <x v="0"/>
    <s v="TOTAL"/>
    <s v="NOT SPECIFIED"/>
    <n v="2100"/>
    <x v="380"/>
  </r>
  <r>
    <s v="SURVEY"/>
    <n v="2019"/>
    <s v="YEAR"/>
    <m/>
    <s v="COUNTY"/>
    <s v="KENTUCKY"/>
    <x v="8"/>
    <s v="EASTERN OR MOUNTAIN"/>
    <n v="60"/>
    <s v="ROCKCASTLE"/>
    <x v="56"/>
    <m/>
    <m/>
    <n v="0"/>
    <m/>
    <s v="SOYBEANS"/>
    <x v="1"/>
    <s v="TOTAL"/>
    <s v="NOT SPECIFIED"/>
    <n v="2100"/>
    <x v="380"/>
  </r>
  <r>
    <s v="SURVEY"/>
    <n v="2019"/>
    <s v="YEAR"/>
    <m/>
    <s v="COUNTY"/>
    <s v="KENTUCKY"/>
    <x v="8"/>
    <s v="EASTERN OR MOUNTAIN"/>
    <n v="60"/>
    <s v="WAYNE"/>
    <x v="112"/>
    <m/>
    <m/>
    <n v="0"/>
    <m/>
    <s v="SOYBEANS"/>
    <x v="0"/>
    <s v="TOTAL"/>
    <s v="NOT SPECIFIED"/>
    <n v="10300"/>
    <x v="381"/>
  </r>
  <r>
    <s v="SURVEY"/>
    <n v="2019"/>
    <s v="YEAR"/>
    <m/>
    <s v="COUNTY"/>
    <s v="KENTUCKY"/>
    <x v="8"/>
    <s v="EASTERN OR MOUNTAIN"/>
    <n v="60"/>
    <s v="WAYNE"/>
    <x v="112"/>
    <m/>
    <m/>
    <n v="0"/>
    <m/>
    <s v="SOYBEANS"/>
    <x v="1"/>
    <s v="TOTAL"/>
    <s v="NOT SPECIFIED"/>
    <n v="10300"/>
    <x v="381"/>
  </r>
  <r>
    <s v="SURVEY"/>
    <n v="2019"/>
    <s v="YEAR"/>
    <m/>
    <s v="COUNTY"/>
    <s v="KENTUCKY"/>
    <x v="8"/>
    <s v="MIDWESTERN"/>
    <n v="20"/>
    <s v="CALDWELL"/>
    <x v="11"/>
    <m/>
    <m/>
    <n v="0"/>
    <m/>
    <s v="SOYBEANS"/>
    <x v="0"/>
    <s v="TOTAL"/>
    <s v="NOT SPECIFIED"/>
    <n v="35300"/>
    <x v="382"/>
  </r>
  <r>
    <s v="SURVEY"/>
    <n v="2019"/>
    <s v="YEAR"/>
    <m/>
    <s v="COUNTY"/>
    <s v="KENTUCKY"/>
    <x v="8"/>
    <s v="MIDWESTERN"/>
    <n v="20"/>
    <s v="CALDWELL"/>
    <x v="11"/>
    <m/>
    <m/>
    <n v="0"/>
    <m/>
    <s v="SOYBEANS"/>
    <x v="1"/>
    <s v="TOTAL"/>
    <s v="NOT SPECIFIED"/>
    <n v="35500"/>
    <x v="382"/>
  </r>
  <r>
    <s v="SURVEY"/>
    <n v="2019"/>
    <s v="YEAR"/>
    <m/>
    <s v="COUNTY"/>
    <s v="KENTUCKY"/>
    <x v="8"/>
    <s v="MIDWESTERN"/>
    <n v="20"/>
    <s v="CHRISTIAN"/>
    <x v="0"/>
    <m/>
    <m/>
    <n v="0"/>
    <m/>
    <s v="SOYBEANS"/>
    <x v="0"/>
    <s v="TOTAL"/>
    <s v="NOT SPECIFIED"/>
    <n v="78300"/>
    <x v="383"/>
  </r>
  <r>
    <s v="SURVEY"/>
    <n v="2019"/>
    <s v="YEAR"/>
    <m/>
    <s v="COUNTY"/>
    <s v="KENTUCKY"/>
    <x v="8"/>
    <s v="MIDWESTERN"/>
    <n v="20"/>
    <s v="CHRISTIAN"/>
    <x v="0"/>
    <m/>
    <m/>
    <n v="0"/>
    <m/>
    <s v="SOYBEANS"/>
    <x v="1"/>
    <s v="TOTAL"/>
    <s v="NOT SPECIFIED"/>
    <n v="78500"/>
    <x v="383"/>
  </r>
  <r>
    <s v="SURVEY"/>
    <n v="2019"/>
    <s v="YEAR"/>
    <m/>
    <s v="COUNTY"/>
    <s v="KENTUCKY"/>
    <x v="8"/>
    <s v="MIDWESTERN"/>
    <n v="20"/>
    <s v="DAVIESS"/>
    <x v="12"/>
    <m/>
    <m/>
    <n v="0"/>
    <m/>
    <s v="SOYBEANS"/>
    <x v="0"/>
    <s v="TOTAL"/>
    <s v="NOT SPECIFIED"/>
    <n v="74900"/>
    <x v="384"/>
  </r>
  <r>
    <s v="SURVEY"/>
    <n v="2019"/>
    <s v="YEAR"/>
    <m/>
    <s v="COUNTY"/>
    <s v="KENTUCKY"/>
    <x v="8"/>
    <s v="MIDWESTERN"/>
    <n v="20"/>
    <s v="DAVIESS"/>
    <x v="12"/>
    <m/>
    <m/>
    <n v="0"/>
    <m/>
    <s v="SOYBEANS"/>
    <x v="1"/>
    <s v="TOTAL"/>
    <s v="NOT SPECIFIED"/>
    <n v="75000"/>
    <x v="384"/>
  </r>
  <r>
    <s v="SURVEY"/>
    <n v="2019"/>
    <s v="YEAR"/>
    <m/>
    <s v="COUNTY"/>
    <s v="KENTUCKY"/>
    <x v="8"/>
    <s v="MIDWESTERN"/>
    <n v="20"/>
    <s v="HANCOCK"/>
    <x v="57"/>
    <m/>
    <m/>
    <n v="0"/>
    <m/>
    <s v="SOYBEANS"/>
    <x v="0"/>
    <s v="TOTAL"/>
    <s v="NOT SPECIFIED"/>
    <n v="14400"/>
    <x v="385"/>
  </r>
  <r>
    <s v="SURVEY"/>
    <n v="2019"/>
    <s v="YEAR"/>
    <m/>
    <s v="COUNTY"/>
    <s v="KENTUCKY"/>
    <x v="8"/>
    <s v="MIDWESTERN"/>
    <n v="20"/>
    <s v="HANCOCK"/>
    <x v="57"/>
    <m/>
    <m/>
    <n v="0"/>
    <m/>
    <s v="SOYBEANS"/>
    <x v="1"/>
    <s v="TOTAL"/>
    <s v="NOT SPECIFIED"/>
    <n v="14500"/>
    <x v="385"/>
  </r>
  <r>
    <s v="SURVEY"/>
    <n v="2019"/>
    <s v="YEAR"/>
    <m/>
    <s v="COUNTY"/>
    <s v="KENTUCKY"/>
    <x v="8"/>
    <s v="MIDWESTERN"/>
    <n v="20"/>
    <s v="HENDERSON"/>
    <x v="62"/>
    <m/>
    <m/>
    <n v="0"/>
    <m/>
    <s v="SOYBEANS"/>
    <x v="0"/>
    <s v="TOTAL"/>
    <s v="NOT SPECIFIED"/>
    <n v="78700"/>
    <x v="386"/>
  </r>
  <r>
    <s v="SURVEY"/>
    <n v="2019"/>
    <s v="YEAR"/>
    <m/>
    <s v="COUNTY"/>
    <s v="KENTUCKY"/>
    <x v="8"/>
    <s v="MIDWESTERN"/>
    <n v="20"/>
    <s v="HENDERSON"/>
    <x v="62"/>
    <m/>
    <m/>
    <n v="0"/>
    <m/>
    <s v="SOYBEANS"/>
    <x v="1"/>
    <s v="TOTAL"/>
    <s v="NOT SPECIFIED"/>
    <n v="79000"/>
    <x v="386"/>
  </r>
  <r>
    <s v="SURVEY"/>
    <n v="2019"/>
    <s v="YEAR"/>
    <m/>
    <s v="COUNTY"/>
    <s v="KENTUCKY"/>
    <x v="8"/>
    <s v="MIDWESTERN"/>
    <n v="20"/>
    <s v="LOGAN"/>
    <x v="72"/>
    <m/>
    <m/>
    <n v="0"/>
    <m/>
    <s v="SOYBEANS"/>
    <x v="0"/>
    <s v="TOTAL"/>
    <s v="NOT SPECIFIED"/>
    <n v="75400"/>
    <x v="387"/>
  </r>
  <r>
    <s v="SURVEY"/>
    <n v="2019"/>
    <s v="YEAR"/>
    <m/>
    <s v="COUNTY"/>
    <s v="KENTUCKY"/>
    <x v="8"/>
    <s v="MIDWESTERN"/>
    <n v="20"/>
    <s v="LOGAN"/>
    <x v="72"/>
    <m/>
    <m/>
    <n v="0"/>
    <m/>
    <s v="SOYBEANS"/>
    <x v="1"/>
    <s v="TOTAL"/>
    <s v="NOT SPECIFIED"/>
    <n v="75500"/>
    <x v="387"/>
  </r>
  <r>
    <s v="SURVEY"/>
    <n v="2019"/>
    <s v="YEAR"/>
    <m/>
    <s v="COUNTY"/>
    <s v="KENTUCKY"/>
    <x v="8"/>
    <s v="MIDWESTERN"/>
    <n v="20"/>
    <s v="MCLEAN"/>
    <x v="100"/>
    <m/>
    <m/>
    <n v="0"/>
    <m/>
    <s v="SOYBEANS"/>
    <x v="0"/>
    <s v="TOTAL"/>
    <s v="NOT SPECIFIED"/>
    <n v="50900"/>
    <x v="388"/>
  </r>
  <r>
    <s v="SURVEY"/>
    <n v="2019"/>
    <s v="YEAR"/>
    <m/>
    <s v="COUNTY"/>
    <s v="KENTUCKY"/>
    <x v="8"/>
    <s v="MIDWESTERN"/>
    <n v="20"/>
    <s v="MCLEAN"/>
    <x v="100"/>
    <m/>
    <m/>
    <n v="0"/>
    <m/>
    <s v="SOYBEANS"/>
    <x v="1"/>
    <s v="TOTAL"/>
    <s v="NOT SPECIFIED"/>
    <n v="51000"/>
    <x v="388"/>
  </r>
  <r>
    <s v="SURVEY"/>
    <n v="2019"/>
    <s v="YEAR"/>
    <m/>
    <s v="COUNTY"/>
    <s v="KENTUCKY"/>
    <x v="8"/>
    <s v="MIDWESTERN"/>
    <n v="20"/>
    <s v="OHIO"/>
    <x v="93"/>
    <m/>
    <m/>
    <n v="0"/>
    <m/>
    <s v="SOYBEANS"/>
    <x v="0"/>
    <s v="TOTAL"/>
    <s v="NOT SPECIFIED"/>
    <n v="36400"/>
    <x v="389"/>
  </r>
  <r>
    <s v="SURVEY"/>
    <n v="2019"/>
    <s v="YEAR"/>
    <m/>
    <s v="COUNTY"/>
    <s v="KENTUCKY"/>
    <x v="8"/>
    <s v="MIDWESTERN"/>
    <n v="20"/>
    <s v="OHIO"/>
    <x v="93"/>
    <m/>
    <m/>
    <n v="0"/>
    <m/>
    <s v="SOYBEANS"/>
    <x v="1"/>
    <s v="TOTAL"/>
    <s v="NOT SPECIFIED"/>
    <n v="36500"/>
    <x v="389"/>
  </r>
  <r>
    <s v="SURVEY"/>
    <n v="2019"/>
    <s v="YEAR"/>
    <m/>
    <s v="COUNTY"/>
    <s v="KENTUCKY"/>
    <x v="8"/>
    <s v="MIDWESTERN"/>
    <n v="20"/>
    <s v="OTHER (COMBINED) COUNTIES"/>
    <x v="1"/>
    <m/>
    <m/>
    <n v="0"/>
    <m/>
    <s v="SOYBEANS"/>
    <x v="0"/>
    <s v="TOTAL"/>
    <s v="NOT SPECIFIED"/>
    <n v="94800"/>
    <x v="353"/>
  </r>
  <r>
    <s v="SURVEY"/>
    <n v="2019"/>
    <s v="YEAR"/>
    <m/>
    <s v="COUNTY"/>
    <s v="KENTUCKY"/>
    <x v="8"/>
    <s v="MIDWESTERN"/>
    <n v="20"/>
    <s v="OTHER (COMBINED) COUNTIES"/>
    <x v="1"/>
    <m/>
    <m/>
    <n v="0"/>
    <m/>
    <s v="SOYBEANS"/>
    <x v="1"/>
    <s v="TOTAL"/>
    <s v="NOT SPECIFIED"/>
    <n v="95500"/>
    <x v="353"/>
  </r>
  <r>
    <s v="SURVEY"/>
    <n v="2019"/>
    <s v="YEAR"/>
    <m/>
    <s v="COUNTY"/>
    <s v="KENTUCKY"/>
    <x v="8"/>
    <s v="MIDWESTERN"/>
    <n v="20"/>
    <s v="SIMPSON"/>
    <x v="113"/>
    <m/>
    <m/>
    <n v="0"/>
    <m/>
    <s v="SOYBEANS"/>
    <x v="0"/>
    <s v="TOTAL"/>
    <s v="NOT SPECIFIED"/>
    <n v="45000"/>
    <x v="390"/>
  </r>
  <r>
    <s v="SURVEY"/>
    <n v="2019"/>
    <s v="YEAR"/>
    <m/>
    <s v="COUNTY"/>
    <s v="KENTUCKY"/>
    <x v="8"/>
    <s v="MIDWESTERN"/>
    <n v="20"/>
    <s v="SIMPSON"/>
    <x v="113"/>
    <m/>
    <m/>
    <n v="0"/>
    <m/>
    <s v="SOYBEANS"/>
    <x v="1"/>
    <s v="TOTAL"/>
    <s v="NOT SPECIFIED"/>
    <n v="45000"/>
    <x v="390"/>
  </r>
  <r>
    <s v="SURVEY"/>
    <n v="2019"/>
    <s v="YEAR"/>
    <m/>
    <s v="COUNTY"/>
    <s v="KENTUCKY"/>
    <x v="8"/>
    <s v="MIDWESTERN"/>
    <n v="20"/>
    <s v="TODD"/>
    <x v="114"/>
    <m/>
    <m/>
    <n v="0"/>
    <m/>
    <s v="SOYBEANS"/>
    <x v="0"/>
    <s v="TOTAL"/>
    <s v="NOT SPECIFIED"/>
    <n v="53900"/>
    <x v="391"/>
  </r>
  <r>
    <s v="SURVEY"/>
    <n v="2019"/>
    <s v="YEAR"/>
    <m/>
    <s v="COUNTY"/>
    <s v="KENTUCKY"/>
    <x v="8"/>
    <s v="MIDWESTERN"/>
    <n v="20"/>
    <s v="TODD"/>
    <x v="114"/>
    <m/>
    <m/>
    <n v="0"/>
    <m/>
    <s v="SOYBEANS"/>
    <x v="1"/>
    <s v="TOTAL"/>
    <s v="NOT SPECIFIED"/>
    <n v="54000"/>
    <x v="391"/>
  </r>
  <r>
    <s v="SURVEY"/>
    <n v="2019"/>
    <s v="YEAR"/>
    <m/>
    <s v="COUNTY"/>
    <s v="KENTUCKY"/>
    <x v="8"/>
    <s v="MIDWESTERN"/>
    <n v="20"/>
    <s v="UNION"/>
    <x v="115"/>
    <m/>
    <m/>
    <n v="0"/>
    <m/>
    <s v="SOYBEANS"/>
    <x v="0"/>
    <s v="TOTAL"/>
    <s v="NOT SPECIFIED"/>
    <n v="56100"/>
    <x v="392"/>
  </r>
  <r>
    <s v="SURVEY"/>
    <n v="2019"/>
    <s v="YEAR"/>
    <m/>
    <s v="COUNTY"/>
    <s v="KENTUCKY"/>
    <x v="8"/>
    <s v="MIDWESTERN"/>
    <n v="20"/>
    <s v="UNION"/>
    <x v="115"/>
    <m/>
    <m/>
    <n v="0"/>
    <m/>
    <s v="SOYBEANS"/>
    <x v="1"/>
    <s v="TOTAL"/>
    <s v="NOT SPECIFIED"/>
    <n v="58000"/>
    <x v="392"/>
  </r>
  <r>
    <s v="SURVEY"/>
    <n v="2019"/>
    <s v="YEAR"/>
    <m/>
    <s v="COUNTY"/>
    <s v="KENTUCKY"/>
    <x v="8"/>
    <s v="MIDWESTERN"/>
    <n v="20"/>
    <s v="WEBSTER"/>
    <x v="116"/>
    <m/>
    <m/>
    <n v="0"/>
    <m/>
    <s v="SOYBEANS"/>
    <x v="0"/>
    <s v="TOTAL"/>
    <s v="NOT SPECIFIED"/>
    <n v="41900"/>
    <x v="393"/>
  </r>
  <r>
    <s v="SURVEY"/>
    <n v="2019"/>
    <s v="YEAR"/>
    <m/>
    <s v="COUNTY"/>
    <s v="KENTUCKY"/>
    <x v="8"/>
    <s v="MIDWESTERN"/>
    <n v="20"/>
    <s v="WEBSTER"/>
    <x v="116"/>
    <m/>
    <m/>
    <n v="0"/>
    <m/>
    <s v="SOYBEANS"/>
    <x v="1"/>
    <s v="TOTAL"/>
    <s v="NOT SPECIFIED"/>
    <n v="42000"/>
    <x v="393"/>
  </r>
  <r>
    <s v="SURVEY"/>
    <n v="2019"/>
    <s v="YEAR"/>
    <m/>
    <s v="COUNTY"/>
    <s v="KENTUCKY"/>
    <x v="8"/>
    <s v="NORTHERN"/>
    <n v="40"/>
    <s v="BOONE"/>
    <x v="47"/>
    <m/>
    <m/>
    <n v="0"/>
    <m/>
    <s v="SOYBEANS"/>
    <x v="0"/>
    <s v="TOTAL"/>
    <s v="NOT SPECIFIED"/>
    <n v="2900"/>
    <x v="394"/>
  </r>
  <r>
    <s v="SURVEY"/>
    <n v="2019"/>
    <s v="YEAR"/>
    <m/>
    <s v="COUNTY"/>
    <s v="KENTUCKY"/>
    <x v="8"/>
    <s v="NORTHERN"/>
    <n v="40"/>
    <s v="BOONE"/>
    <x v="47"/>
    <m/>
    <m/>
    <n v="0"/>
    <m/>
    <s v="SOYBEANS"/>
    <x v="1"/>
    <s v="TOTAL"/>
    <s v="NOT SPECIFIED"/>
    <n v="3000"/>
    <x v="394"/>
  </r>
  <r>
    <s v="SURVEY"/>
    <n v="2019"/>
    <s v="YEAR"/>
    <m/>
    <s v="COUNTY"/>
    <s v="KENTUCKY"/>
    <x v="8"/>
    <s v="NORTHERN"/>
    <n v="40"/>
    <s v="GRANT"/>
    <x v="42"/>
    <m/>
    <m/>
    <n v="0"/>
    <m/>
    <s v="SOYBEANS"/>
    <x v="0"/>
    <s v="TOTAL"/>
    <s v="NOT SPECIFIED"/>
    <n v="800"/>
    <x v="395"/>
  </r>
  <r>
    <s v="SURVEY"/>
    <n v="2019"/>
    <s v="YEAR"/>
    <m/>
    <s v="COUNTY"/>
    <s v="KENTUCKY"/>
    <x v="8"/>
    <s v="NORTHERN"/>
    <n v="40"/>
    <s v="GRANT"/>
    <x v="42"/>
    <m/>
    <m/>
    <n v="0"/>
    <m/>
    <s v="SOYBEANS"/>
    <x v="1"/>
    <s v="TOTAL"/>
    <s v="NOT SPECIFIED"/>
    <n v="800"/>
    <x v="395"/>
  </r>
  <r>
    <s v="SURVEY"/>
    <n v="2019"/>
    <s v="YEAR"/>
    <m/>
    <s v="COUNTY"/>
    <s v="KENTUCKY"/>
    <x v="8"/>
    <s v="NORTHERN"/>
    <n v="40"/>
    <s v="HENRY"/>
    <x v="17"/>
    <m/>
    <m/>
    <n v="0"/>
    <m/>
    <s v="SOYBEANS"/>
    <x v="0"/>
    <s v="TOTAL"/>
    <s v="NOT SPECIFIED"/>
    <n v="9600"/>
    <x v="396"/>
  </r>
  <r>
    <s v="SURVEY"/>
    <n v="2019"/>
    <s v="YEAR"/>
    <m/>
    <s v="COUNTY"/>
    <s v="KENTUCKY"/>
    <x v="8"/>
    <s v="NORTHERN"/>
    <n v="40"/>
    <s v="HENRY"/>
    <x v="17"/>
    <m/>
    <m/>
    <n v="0"/>
    <m/>
    <s v="SOYBEANS"/>
    <x v="1"/>
    <s v="TOTAL"/>
    <s v="NOT SPECIFIED"/>
    <n v="9700"/>
    <x v="396"/>
  </r>
  <r>
    <s v="SURVEY"/>
    <n v="2019"/>
    <s v="YEAR"/>
    <m/>
    <s v="COUNTY"/>
    <s v="KENTUCKY"/>
    <x v="8"/>
    <s v="NORTHERN"/>
    <n v="40"/>
    <s v="OLDHAM"/>
    <x v="98"/>
    <m/>
    <m/>
    <n v="0"/>
    <m/>
    <s v="SOYBEANS"/>
    <x v="0"/>
    <s v="TOTAL"/>
    <s v="NOT SPECIFIED"/>
    <n v="4300"/>
    <x v="397"/>
  </r>
  <r>
    <s v="SURVEY"/>
    <n v="2019"/>
    <s v="YEAR"/>
    <m/>
    <s v="COUNTY"/>
    <s v="KENTUCKY"/>
    <x v="8"/>
    <s v="NORTHERN"/>
    <n v="40"/>
    <s v="OLDHAM"/>
    <x v="98"/>
    <m/>
    <m/>
    <n v="0"/>
    <m/>
    <s v="SOYBEANS"/>
    <x v="1"/>
    <s v="TOTAL"/>
    <s v="NOT SPECIFIED"/>
    <n v="4400"/>
    <x v="397"/>
  </r>
  <r>
    <s v="SURVEY"/>
    <n v="2019"/>
    <s v="YEAR"/>
    <m/>
    <s v="COUNTY"/>
    <s v="KENTUCKY"/>
    <x v="8"/>
    <s v="NORTHERN"/>
    <n v="40"/>
    <s v="OTHER (COMBINED) COUNTIES"/>
    <x v="1"/>
    <m/>
    <m/>
    <n v="0"/>
    <m/>
    <s v="SOYBEANS"/>
    <x v="0"/>
    <s v="TOTAL"/>
    <s v="NOT SPECIFIED"/>
    <n v="9300"/>
    <x v="353"/>
  </r>
  <r>
    <s v="SURVEY"/>
    <n v="2019"/>
    <s v="YEAR"/>
    <m/>
    <s v="COUNTY"/>
    <s v="KENTUCKY"/>
    <x v="8"/>
    <s v="NORTHERN"/>
    <n v="40"/>
    <s v="OTHER (COMBINED) COUNTIES"/>
    <x v="1"/>
    <m/>
    <m/>
    <n v="0"/>
    <m/>
    <s v="SOYBEANS"/>
    <x v="1"/>
    <s v="TOTAL"/>
    <s v="NOT SPECIFIED"/>
    <n v="9400"/>
    <x v="353"/>
  </r>
  <r>
    <s v="SURVEY"/>
    <n v="2019"/>
    <s v="YEAR"/>
    <m/>
    <s v="COUNTY"/>
    <s v="KENTUCKY"/>
    <x v="8"/>
    <s v="NORTHERN"/>
    <n v="40"/>
    <s v="TRIMBLE"/>
    <x v="117"/>
    <m/>
    <m/>
    <n v="0"/>
    <m/>
    <s v="SOYBEANS"/>
    <x v="0"/>
    <s v="TOTAL"/>
    <s v="NOT SPECIFIED"/>
    <n v="4600"/>
    <x v="398"/>
  </r>
  <r>
    <s v="SURVEY"/>
    <n v="2019"/>
    <s v="YEAR"/>
    <m/>
    <s v="COUNTY"/>
    <s v="KENTUCKY"/>
    <x v="8"/>
    <s v="NORTHERN"/>
    <n v="40"/>
    <s v="TRIMBLE"/>
    <x v="117"/>
    <m/>
    <m/>
    <n v="0"/>
    <m/>
    <s v="SOYBEANS"/>
    <x v="1"/>
    <s v="TOTAL"/>
    <s v="NOT SPECIFIED"/>
    <n v="4700"/>
    <x v="398"/>
  </r>
  <r>
    <s v="SURVEY"/>
    <n v="2019"/>
    <s v="YEAR"/>
    <m/>
    <s v="COUNTY"/>
    <s v="KENTUCKY"/>
    <x v="8"/>
    <s v="PURCHASE"/>
    <n v="10"/>
    <s v="BALLARD"/>
    <x v="65"/>
    <m/>
    <m/>
    <n v="0"/>
    <m/>
    <s v="SOYBEANS"/>
    <x v="0"/>
    <s v="TOTAL"/>
    <s v="NOT SPECIFIED"/>
    <n v="36000"/>
    <x v="399"/>
  </r>
  <r>
    <s v="SURVEY"/>
    <n v="2019"/>
    <s v="YEAR"/>
    <m/>
    <s v="COUNTY"/>
    <s v="KENTUCKY"/>
    <x v="8"/>
    <s v="PURCHASE"/>
    <n v="10"/>
    <s v="BALLARD"/>
    <x v="65"/>
    <m/>
    <m/>
    <n v="0"/>
    <m/>
    <s v="SOYBEANS"/>
    <x v="1"/>
    <s v="TOTAL"/>
    <s v="NOT SPECIFIED"/>
    <n v="36000"/>
    <x v="399"/>
  </r>
  <r>
    <s v="SURVEY"/>
    <n v="2019"/>
    <s v="YEAR"/>
    <m/>
    <s v="COUNTY"/>
    <s v="KENTUCKY"/>
    <x v="8"/>
    <s v="PURCHASE"/>
    <n v="10"/>
    <s v="FULTON"/>
    <x v="34"/>
    <m/>
    <m/>
    <n v="0"/>
    <m/>
    <s v="SOYBEANS"/>
    <x v="0"/>
    <s v="TOTAL"/>
    <s v="NOT SPECIFIED"/>
    <n v="38300"/>
    <x v="400"/>
  </r>
  <r>
    <s v="SURVEY"/>
    <n v="2019"/>
    <s v="YEAR"/>
    <m/>
    <s v="COUNTY"/>
    <s v="KENTUCKY"/>
    <x v="8"/>
    <s v="PURCHASE"/>
    <n v="10"/>
    <s v="FULTON"/>
    <x v="34"/>
    <m/>
    <m/>
    <n v="0"/>
    <m/>
    <s v="SOYBEANS"/>
    <x v="1"/>
    <s v="TOTAL"/>
    <s v="NOT SPECIFIED"/>
    <n v="39500"/>
    <x v="400"/>
  </r>
  <r>
    <s v="SURVEY"/>
    <n v="2019"/>
    <s v="YEAR"/>
    <m/>
    <s v="COUNTY"/>
    <s v="KENTUCKY"/>
    <x v="8"/>
    <s v="PURCHASE"/>
    <n v="10"/>
    <s v="HICKMAN"/>
    <x v="46"/>
    <m/>
    <m/>
    <n v="0"/>
    <m/>
    <s v="SOYBEANS"/>
    <x v="0"/>
    <s v="TOTAL"/>
    <s v="NOT SPECIFIED"/>
    <n v="44500"/>
    <x v="401"/>
  </r>
  <r>
    <s v="SURVEY"/>
    <n v="2019"/>
    <s v="YEAR"/>
    <m/>
    <s v="COUNTY"/>
    <s v="KENTUCKY"/>
    <x v="8"/>
    <s v="PURCHASE"/>
    <n v="10"/>
    <s v="HICKMAN"/>
    <x v="46"/>
    <m/>
    <m/>
    <n v="0"/>
    <m/>
    <s v="SOYBEANS"/>
    <x v="1"/>
    <s v="TOTAL"/>
    <s v="NOT SPECIFIED"/>
    <n v="44500"/>
    <x v="401"/>
  </r>
  <r>
    <s v="SURVEY"/>
    <n v="2019"/>
    <s v="YEAR"/>
    <m/>
    <s v="COUNTY"/>
    <s v="KENTUCKY"/>
    <x v="8"/>
    <s v="PURCHASE"/>
    <n v="10"/>
    <s v="LIVINGSTON"/>
    <x v="63"/>
    <m/>
    <m/>
    <n v="0"/>
    <m/>
    <s v="SOYBEANS"/>
    <x v="0"/>
    <s v="TOTAL"/>
    <s v="NOT SPECIFIED"/>
    <n v="20300"/>
    <x v="402"/>
  </r>
  <r>
    <s v="SURVEY"/>
    <n v="2019"/>
    <s v="YEAR"/>
    <m/>
    <s v="COUNTY"/>
    <s v="KENTUCKY"/>
    <x v="8"/>
    <s v="PURCHASE"/>
    <n v="10"/>
    <s v="LIVINGSTON"/>
    <x v="63"/>
    <m/>
    <m/>
    <n v="0"/>
    <m/>
    <s v="SOYBEANS"/>
    <x v="1"/>
    <s v="TOTAL"/>
    <s v="NOT SPECIFIED"/>
    <n v="20500"/>
    <x v="402"/>
  </r>
  <r>
    <s v="SURVEY"/>
    <n v="2019"/>
    <s v="YEAR"/>
    <m/>
    <s v="COUNTY"/>
    <s v="KENTUCKY"/>
    <x v="8"/>
    <s v="PURCHASE"/>
    <n v="10"/>
    <s v="LYON"/>
    <x v="53"/>
    <m/>
    <m/>
    <n v="0"/>
    <m/>
    <s v="SOYBEANS"/>
    <x v="0"/>
    <s v="TOTAL"/>
    <s v="NOT SPECIFIED"/>
    <n v="8600"/>
    <x v="403"/>
  </r>
  <r>
    <s v="SURVEY"/>
    <n v="2019"/>
    <s v="YEAR"/>
    <m/>
    <s v="COUNTY"/>
    <s v="KENTUCKY"/>
    <x v="8"/>
    <s v="PURCHASE"/>
    <n v="10"/>
    <s v="LYON"/>
    <x v="53"/>
    <m/>
    <m/>
    <n v="0"/>
    <m/>
    <s v="SOYBEANS"/>
    <x v="1"/>
    <s v="TOTAL"/>
    <s v="NOT SPECIFIED"/>
    <n v="8700"/>
    <x v="403"/>
  </r>
  <r>
    <s v="SURVEY"/>
    <n v="2019"/>
    <s v="YEAR"/>
    <m/>
    <s v="COUNTY"/>
    <s v="KENTUCKY"/>
    <x v="8"/>
    <s v="PURCHASE"/>
    <n v="10"/>
    <s v="MARSHALL"/>
    <x v="78"/>
    <m/>
    <m/>
    <n v="0"/>
    <m/>
    <s v="SOYBEANS"/>
    <x v="0"/>
    <s v="TOTAL"/>
    <s v="NOT SPECIFIED"/>
    <n v="17200"/>
    <x v="404"/>
  </r>
  <r>
    <s v="SURVEY"/>
    <n v="2019"/>
    <s v="YEAR"/>
    <m/>
    <s v="COUNTY"/>
    <s v="KENTUCKY"/>
    <x v="8"/>
    <s v="PURCHASE"/>
    <n v="10"/>
    <s v="MARSHALL"/>
    <x v="78"/>
    <m/>
    <m/>
    <n v="0"/>
    <m/>
    <s v="SOYBEANS"/>
    <x v="1"/>
    <s v="TOTAL"/>
    <s v="NOT SPECIFIED"/>
    <n v="17300"/>
    <x v="404"/>
  </r>
  <r>
    <s v="SURVEY"/>
    <n v="2019"/>
    <s v="YEAR"/>
    <m/>
    <s v="COUNTY"/>
    <s v="KENTUCKY"/>
    <x v="8"/>
    <s v="PURCHASE"/>
    <n v="10"/>
    <s v="OTHER (COMBINED) COUNTIES"/>
    <x v="1"/>
    <m/>
    <m/>
    <n v="0"/>
    <m/>
    <s v="SOYBEANS"/>
    <x v="0"/>
    <s v="TOTAL"/>
    <s v="NOT SPECIFIED"/>
    <n v="172200"/>
    <x v="353"/>
  </r>
  <r>
    <s v="SURVEY"/>
    <n v="2019"/>
    <s v="YEAR"/>
    <m/>
    <s v="COUNTY"/>
    <s v="KENTUCKY"/>
    <x v="8"/>
    <s v="PURCHASE"/>
    <n v="10"/>
    <s v="OTHER (COMBINED) COUNTIES"/>
    <x v="1"/>
    <m/>
    <m/>
    <n v="0"/>
    <m/>
    <s v="SOYBEANS"/>
    <x v="1"/>
    <s v="TOTAL"/>
    <s v="NOT SPECIFIED"/>
    <n v="172500"/>
    <x v="353"/>
  </r>
  <r>
    <s v="SURVEY"/>
    <n v="2019"/>
    <s v="YEAR"/>
    <m/>
    <s v="COUNTY"/>
    <s v="KENTUCKY"/>
    <x v="8"/>
    <s v="PURCHASE"/>
    <n v="10"/>
    <s v="TRIGG"/>
    <x v="118"/>
    <m/>
    <m/>
    <n v="0"/>
    <m/>
    <s v="SOYBEANS"/>
    <x v="0"/>
    <s v="TOTAL"/>
    <s v="NOT SPECIFIED"/>
    <n v="24900"/>
    <x v="405"/>
  </r>
  <r>
    <s v="SURVEY"/>
    <n v="2019"/>
    <s v="YEAR"/>
    <m/>
    <s v="COUNTY"/>
    <s v="KENTUCKY"/>
    <x v="8"/>
    <s v="PURCHASE"/>
    <n v="10"/>
    <s v="TRIGG"/>
    <x v="118"/>
    <m/>
    <m/>
    <n v="0"/>
    <m/>
    <s v="SOYBEANS"/>
    <x v="1"/>
    <s v="TOTAL"/>
    <s v="NOT SPECIFIED"/>
    <n v="25000"/>
    <x v="405"/>
  </r>
  <r>
    <s v="SURVEY"/>
    <n v="2019"/>
    <s v="YEAR"/>
    <m/>
    <s v="COUNTY"/>
    <s v="LOUISIANA"/>
    <x v="9"/>
    <s v="CENTRAL"/>
    <n v="50"/>
    <s v="AVOYELLES"/>
    <x v="4"/>
    <m/>
    <m/>
    <n v="0"/>
    <m/>
    <s v="SOYBEANS"/>
    <x v="0"/>
    <s v="TOTAL"/>
    <s v="NOT SPECIFIED"/>
    <n v="75700"/>
    <x v="406"/>
  </r>
  <r>
    <s v="SURVEY"/>
    <n v="2019"/>
    <s v="YEAR"/>
    <m/>
    <s v="COUNTY"/>
    <s v="LOUISIANA"/>
    <x v="9"/>
    <s v="CENTRAL"/>
    <n v="50"/>
    <s v="AVOYELLES"/>
    <x v="4"/>
    <m/>
    <m/>
    <n v="0"/>
    <m/>
    <s v="SOYBEANS"/>
    <x v="1"/>
    <s v="TOTAL"/>
    <s v="NOT SPECIFIED"/>
    <n v="80700"/>
    <x v="406"/>
  </r>
  <r>
    <s v="SURVEY"/>
    <n v="2019"/>
    <s v="YEAR"/>
    <m/>
    <s v="COUNTY"/>
    <s v="LOUISIANA"/>
    <x v="9"/>
    <s v="CENTRAL"/>
    <n v="50"/>
    <s v="CATAHOULA"/>
    <x v="58"/>
    <m/>
    <m/>
    <n v="0"/>
    <m/>
    <s v="SOYBEANS"/>
    <x v="0"/>
    <s v="TOTAL"/>
    <s v="NOT SPECIFIED"/>
    <n v="41600"/>
    <x v="407"/>
  </r>
  <r>
    <s v="SURVEY"/>
    <n v="2019"/>
    <s v="YEAR"/>
    <m/>
    <s v="COUNTY"/>
    <s v="LOUISIANA"/>
    <x v="9"/>
    <s v="CENTRAL"/>
    <n v="50"/>
    <s v="CATAHOULA"/>
    <x v="58"/>
    <m/>
    <m/>
    <n v="0"/>
    <m/>
    <s v="SOYBEANS"/>
    <x v="1"/>
    <s v="TOTAL"/>
    <s v="NOT SPECIFIED"/>
    <n v="42400"/>
    <x v="407"/>
  </r>
  <r>
    <s v="SURVEY"/>
    <n v="2019"/>
    <s v="YEAR"/>
    <m/>
    <s v="COUNTY"/>
    <s v="LOUISIANA"/>
    <x v="9"/>
    <s v="CENTRAL"/>
    <n v="50"/>
    <s v="CONCORDIA"/>
    <x v="59"/>
    <m/>
    <m/>
    <n v="0"/>
    <m/>
    <s v="SOYBEANS"/>
    <x v="0"/>
    <s v="TOTAL"/>
    <s v="NOT SPECIFIED"/>
    <n v="109500"/>
    <x v="408"/>
  </r>
  <r>
    <s v="SURVEY"/>
    <n v="2019"/>
    <s v="YEAR"/>
    <m/>
    <s v="COUNTY"/>
    <s v="LOUISIANA"/>
    <x v="9"/>
    <s v="CENTRAL"/>
    <n v="50"/>
    <s v="CONCORDIA"/>
    <x v="59"/>
    <m/>
    <m/>
    <n v="0"/>
    <m/>
    <s v="SOYBEANS"/>
    <x v="1"/>
    <s v="TOTAL"/>
    <s v="NOT SPECIFIED"/>
    <n v="110000"/>
    <x v="408"/>
  </r>
  <r>
    <s v="SURVEY"/>
    <n v="2019"/>
    <s v="YEAR"/>
    <m/>
    <s v="COUNTY"/>
    <s v="LOUISIANA"/>
    <x v="9"/>
    <s v="CENTRAL"/>
    <n v="50"/>
    <s v="EVANGELINE"/>
    <x v="90"/>
    <m/>
    <m/>
    <n v="0"/>
    <m/>
    <s v="SOYBEANS"/>
    <x v="0"/>
    <s v="TOTAL"/>
    <s v="NOT SPECIFIED"/>
    <n v="12300"/>
    <x v="409"/>
  </r>
  <r>
    <s v="SURVEY"/>
    <n v="2019"/>
    <s v="YEAR"/>
    <m/>
    <s v="COUNTY"/>
    <s v="LOUISIANA"/>
    <x v="9"/>
    <s v="CENTRAL"/>
    <n v="50"/>
    <s v="EVANGELINE"/>
    <x v="90"/>
    <m/>
    <m/>
    <n v="0"/>
    <m/>
    <s v="SOYBEANS"/>
    <x v="1"/>
    <s v="TOTAL"/>
    <s v="NOT SPECIFIED"/>
    <n v="14000"/>
    <x v="409"/>
  </r>
  <r>
    <s v="SURVEY"/>
    <n v="2019"/>
    <s v="YEAR"/>
    <m/>
    <s v="COUNTY"/>
    <s v="LOUISIANA"/>
    <x v="9"/>
    <s v="CENTRAL"/>
    <n v="50"/>
    <s v="GRANT"/>
    <x v="6"/>
    <m/>
    <m/>
    <n v="0"/>
    <m/>
    <s v="SOYBEANS"/>
    <x v="0"/>
    <s v="TOTAL"/>
    <s v="NOT SPECIFIED"/>
    <n v="6900"/>
    <x v="410"/>
  </r>
  <r>
    <s v="SURVEY"/>
    <n v="2019"/>
    <s v="YEAR"/>
    <m/>
    <s v="COUNTY"/>
    <s v="LOUISIANA"/>
    <x v="9"/>
    <s v="CENTRAL"/>
    <n v="50"/>
    <s v="GRANT"/>
    <x v="6"/>
    <m/>
    <m/>
    <n v="0"/>
    <m/>
    <s v="SOYBEANS"/>
    <x v="1"/>
    <s v="TOTAL"/>
    <s v="NOT SPECIFIED"/>
    <n v="7500"/>
    <x v="410"/>
  </r>
  <r>
    <s v="SURVEY"/>
    <n v="2019"/>
    <s v="YEAR"/>
    <m/>
    <s v="COUNTY"/>
    <s v="LOUISIANA"/>
    <x v="9"/>
    <s v="CENTRAL"/>
    <n v="50"/>
    <s v="OTHER (COMBINED) COUNTIES"/>
    <x v="1"/>
    <m/>
    <m/>
    <n v="0"/>
    <m/>
    <s v="SOYBEANS"/>
    <x v="0"/>
    <s v="TOTAL"/>
    <s v="NOT SPECIFIED"/>
    <n v="7400"/>
    <x v="411"/>
  </r>
  <r>
    <s v="SURVEY"/>
    <n v="2019"/>
    <s v="YEAR"/>
    <m/>
    <s v="COUNTY"/>
    <s v="LOUISIANA"/>
    <x v="9"/>
    <s v="CENTRAL"/>
    <n v="50"/>
    <s v="OTHER (COMBINED) COUNTIES"/>
    <x v="1"/>
    <m/>
    <m/>
    <n v="0"/>
    <m/>
    <s v="SOYBEANS"/>
    <x v="1"/>
    <s v="TOTAL"/>
    <s v="NOT SPECIFIED"/>
    <n v="7600"/>
    <x v="411"/>
  </r>
  <r>
    <s v="SURVEY"/>
    <n v="2019"/>
    <s v="YEAR"/>
    <m/>
    <s v="COUNTY"/>
    <s v="LOUISIANA"/>
    <x v="9"/>
    <s v="CENTRAL"/>
    <n v="50"/>
    <s v="POINTE COUPEE"/>
    <x v="13"/>
    <m/>
    <m/>
    <n v="0"/>
    <m/>
    <s v="SOYBEANS"/>
    <x v="0"/>
    <s v="TOTAL"/>
    <s v="NOT SPECIFIED"/>
    <n v="44800"/>
    <x v="412"/>
  </r>
  <r>
    <s v="SURVEY"/>
    <n v="2019"/>
    <s v="YEAR"/>
    <m/>
    <s v="COUNTY"/>
    <s v="LOUISIANA"/>
    <x v="9"/>
    <s v="CENTRAL"/>
    <n v="50"/>
    <s v="POINTE COUPEE"/>
    <x v="13"/>
    <m/>
    <m/>
    <n v="0"/>
    <m/>
    <s v="SOYBEANS"/>
    <x v="1"/>
    <s v="TOTAL"/>
    <s v="NOT SPECIFIED"/>
    <n v="45800"/>
    <x v="412"/>
  </r>
  <r>
    <s v="SURVEY"/>
    <n v="2019"/>
    <s v="YEAR"/>
    <m/>
    <s v="COUNTY"/>
    <s v="LOUISIANA"/>
    <x v="9"/>
    <s v="CENTRAL"/>
    <n v="50"/>
    <s v="RAPIDES"/>
    <x v="14"/>
    <m/>
    <m/>
    <n v="0"/>
    <m/>
    <s v="SOYBEANS"/>
    <x v="0"/>
    <s v="TOTAL"/>
    <s v="NOT SPECIFIED"/>
    <n v="34800"/>
    <x v="413"/>
  </r>
  <r>
    <s v="SURVEY"/>
    <n v="2019"/>
    <s v="YEAR"/>
    <m/>
    <s v="COUNTY"/>
    <s v="LOUISIANA"/>
    <x v="9"/>
    <s v="CENTRAL"/>
    <n v="50"/>
    <s v="RAPIDES"/>
    <x v="14"/>
    <m/>
    <m/>
    <n v="0"/>
    <m/>
    <s v="SOYBEANS"/>
    <x v="1"/>
    <s v="TOTAL"/>
    <s v="NOT SPECIFIED"/>
    <n v="35500"/>
    <x v="413"/>
  </r>
  <r>
    <s v="SURVEY"/>
    <n v="2019"/>
    <s v="YEAR"/>
    <m/>
    <s v="COUNTY"/>
    <s v="LOUISIANA"/>
    <x v="9"/>
    <s v="CENTRAL"/>
    <n v="50"/>
    <s v="SAINT LANDRY"/>
    <x v="67"/>
    <m/>
    <m/>
    <n v="0"/>
    <m/>
    <s v="SOYBEANS"/>
    <x v="0"/>
    <s v="TOTAL"/>
    <s v="NOT SPECIFIED"/>
    <n v="77500"/>
    <x v="414"/>
  </r>
  <r>
    <s v="SURVEY"/>
    <n v="2019"/>
    <s v="YEAR"/>
    <m/>
    <s v="COUNTY"/>
    <s v="LOUISIANA"/>
    <x v="9"/>
    <s v="CENTRAL"/>
    <n v="50"/>
    <s v="SAINT LANDRY"/>
    <x v="67"/>
    <m/>
    <m/>
    <n v="0"/>
    <m/>
    <s v="SOYBEANS"/>
    <x v="1"/>
    <s v="TOTAL"/>
    <s v="NOT SPECIFIED"/>
    <n v="83500"/>
    <x v="414"/>
  </r>
  <r>
    <s v="SURVEY"/>
    <n v="2019"/>
    <s v="YEAR"/>
    <m/>
    <s v="COUNTY"/>
    <s v="LOUISIANA"/>
    <x v="9"/>
    <s v="EAST CENTRAL"/>
    <n v="60"/>
    <s v="OTHER (COMBINED) COUNTIES"/>
    <x v="1"/>
    <m/>
    <m/>
    <n v="0"/>
    <m/>
    <s v="SOYBEANS"/>
    <x v="0"/>
    <s v="TOTAL"/>
    <s v="NOT SPECIFIED"/>
    <n v="7200"/>
    <x v="411"/>
  </r>
  <r>
    <s v="SURVEY"/>
    <n v="2019"/>
    <s v="YEAR"/>
    <m/>
    <s v="COUNTY"/>
    <s v="LOUISIANA"/>
    <x v="9"/>
    <s v="EAST CENTRAL"/>
    <n v="60"/>
    <s v="OTHER (COMBINED) COUNTIES"/>
    <x v="1"/>
    <m/>
    <m/>
    <n v="0"/>
    <m/>
    <s v="SOYBEANS"/>
    <x v="1"/>
    <s v="TOTAL"/>
    <s v="NOT SPECIFIED"/>
    <n v="8300"/>
    <x v="411"/>
  </r>
  <r>
    <s v="SURVEY"/>
    <n v="2019"/>
    <s v="YEAR"/>
    <m/>
    <s v="COUNTY"/>
    <s v="LOUISIANA"/>
    <x v="9"/>
    <s v="EAST CENTRAL"/>
    <n v="60"/>
    <s v="WASHINGTON"/>
    <x v="27"/>
    <m/>
    <m/>
    <n v="0"/>
    <m/>
    <s v="SOYBEANS"/>
    <x v="0"/>
    <s v="TOTAL"/>
    <s v="NOT SPECIFIED"/>
    <n v="2400"/>
    <x v="415"/>
  </r>
  <r>
    <s v="SURVEY"/>
    <n v="2019"/>
    <s v="YEAR"/>
    <m/>
    <s v="COUNTY"/>
    <s v="LOUISIANA"/>
    <x v="9"/>
    <s v="EAST CENTRAL"/>
    <n v="60"/>
    <s v="WASHINGTON"/>
    <x v="27"/>
    <m/>
    <m/>
    <n v="0"/>
    <m/>
    <s v="SOYBEANS"/>
    <x v="1"/>
    <s v="TOTAL"/>
    <s v="NOT SPECIFIED"/>
    <n v="3000"/>
    <x v="415"/>
  </r>
  <r>
    <s v="SURVEY"/>
    <n v="2019"/>
    <s v="YEAR"/>
    <m/>
    <s v="COUNTY"/>
    <s v="LOUISIANA"/>
    <x v="9"/>
    <s v="NORTH CENTRAL"/>
    <n v="20"/>
    <s v="OTHER (COMBINED) COUNTIES"/>
    <x v="1"/>
    <m/>
    <m/>
    <n v="0"/>
    <m/>
    <s v="SOYBEANS"/>
    <x v="0"/>
    <s v="TOTAL"/>
    <s v="NOT SPECIFIED"/>
    <n v="10200"/>
    <x v="411"/>
  </r>
  <r>
    <s v="SURVEY"/>
    <n v="2019"/>
    <s v="YEAR"/>
    <m/>
    <s v="COUNTY"/>
    <s v="LOUISIANA"/>
    <x v="9"/>
    <s v="NORTH CENTRAL"/>
    <n v="20"/>
    <s v="OTHER (COMBINED) COUNTIES"/>
    <x v="1"/>
    <m/>
    <m/>
    <n v="0"/>
    <m/>
    <s v="SOYBEANS"/>
    <x v="1"/>
    <s v="TOTAL"/>
    <s v="NOT SPECIFIED"/>
    <n v="11200"/>
    <x v="411"/>
  </r>
  <r>
    <s v="SURVEY"/>
    <n v="2019"/>
    <s v="YEAR"/>
    <m/>
    <s v="COUNTY"/>
    <s v="LOUISIANA"/>
    <x v="9"/>
    <s v="NORTHEAST"/>
    <n v="30"/>
    <s v="EAST CARROLL"/>
    <x v="24"/>
    <m/>
    <m/>
    <n v="0"/>
    <m/>
    <s v="SOYBEANS"/>
    <x v="0"/>
    <s v="TOTAL"/>
    <s v="NOT SPECIFIED"/>
    <n v="87700"/>
    <x v="416"/>
  </r>
  <r>
    <s v="SURVEY"/>
    <n v="2019"/>
    <s v="YEAR"/>
    <m/>
    <s v="COUNTY"/>
    <s v="LOUISIANA"/>
    <x v="9"/>
    <s v="NORTHEAST"/>
    <n v="30"/>
    <s v="EAST CARROLL"/>
    <x v="24"/>
    <m/>
    <m/>
    <n v="0"/>
    <m/>
    <s v="SOYBEANS"/>
    <x v="1"/>
    <s v="TOTAL"/>
    <s v="NOT SPECIFIED"/>
    <n v="88200"/>
    <x v="416"/>
  </r>
  <r>
    <s v="SURVEY"/>
    <n v="2019"/>
    <s v="YEAR"/>
    <m/>
    <s v="COUNTY"/>
    <s v="LOUISIANA"/>
    <x v="9"/>
    <s v="NORTHEAST"/>
    <n v="30"/>
    <s v="FRANKLIN"/>
    <x v="41"/>
    <m/>
    <m/>
    <n v="0"/>
    <m/>
    <s v="SOYBEANS"/>
    <x v="0"/>
    <s v="TOTAL"/>
    <s v="NOT SPECIFIED"/>
    <n v="20700"/>
    <x v="417"/>
  </r>
  <r>
    <s v="SURVEY"/>
    <n v="2019"/>
    <s v="YEAR"/>
    <m/>
    <s v="COUNTY"/>
    <s v="LOUISIANA"/>
    <x v="9"/>
    <s v="NORTHEAST"/>
    <n v="30"/>
    <s v="FRANKLIN"/>
    <x v="41"/>
    <m/>
    <m/>
    <n v="0"/>
    <m/>
    <s v="SOYBEANS"/>
    <x v="1"/>
    <s v="TOTAL"/>
    <s v="NOT SPECIFIED"/>
    <n v="21100"/>
    <x v="417"/>
  </r>
  <r>
    <s v="SURVEY"/>
    <n v="2019"/>
    <s v="YEAR"/>
    <m/>
    <s v="COUNTY"/>
    <s v="LOUISIANA"/>
    <x v="9"/>
    <s v="NORTHEAST"/>
    <n v="30"/>
    <s v="MADISON"/>
    <x v="88"/>
    <m/>
    <m/>
    <n v="0"/>
    <m/>
    <s v="SOYBEANS"/>
    <x v="0"/>
    <s v="TOTAL"/>
    <s v="NOT SPECIFIED"/>
    <n v="65800"/>
    <x v="418"/>
  </r>
  <r>
    <s v="SURVEY"/>
    <n v="2019"/>
    <s v="YEAR"/>
    <m/>
    <s v="COUNTY"/>
    <s v="LOUISIANA"/>
    <x v="9"/>
    <s v="NORTHEAST"/>
    <n v="30"/>
    <s v="MADISON"/>
    <x v="88"/>
    <m/>
    <m/>
    <n v="0"/>
    <m/>
    <s v="SOYBEANS"/>
    <x v="1"/>
    <s v="TOTAL"/>
    <s v="NOT SPECIFIED"/>
    <n v="66300"/>
    <x v="418"/>
  </r>
  <r>
    <s v="SURVEY"/>
    <n v="2019"/>
    <s v="YEAR"/>
    <m/>
    <s v="COUNTY"/>
    <s v="LOUISIANA"/>
    <x v="9"/>
    <s v="NORTHEAST"/>
    <n v="30"/>
    <s v="OTHER (COMBINED) COUNTIES"/>
    <x v="1"/>
    <m/>
    <m/>
    <n v="0"/>
    <m/>
    <s v="SOYBEANS"/>
    <x v="0"/>
    <s v="TOTAL"/>
    <s v="NOT SPECIFIED"/>
    <n v="82400"/>
    <x v="411"/>
  </r>
  <r>
    <s v="SURVEY"/>
    <n v="2019"/>
    <s v="YEAR"/>
    <m/>
    <s v="COUNTY"/>
    <s v="LOUISIANA"/>
    <x v="9"/>
    <s v="NORTHEAST"/>
    <n v="30"/>
    <s v="OTHER (COMBINED) COUNTIES"/>
    <x v="1"/>
    <m/>
    <m/>
    <n v="0"/>
    <m/>
    <s v="SOYBEANS"/>
    <x v="1"/>
    <s v="TOTAL"/>
    <s v="NOT SPECIFIED"/>
    <n v="85700"/>
    <x v="411"/>
  </r>
  <r>
    <s v="SURVEY"/>
    <n v="2019"/>
    <s v="YEAR"/>
    <m/>
    <s v="COUNTY"/>
    <s v="LOUISIANA"/>
    <x v="9"/>
    <s v="NORTHEAST"/>
    <n v="30"/>
    <s v="TENSAS"/>
    <x v="44"/>
    <m/>
    <m/>
    <n v="0"/>
    <m/>
    <s v="SOYBEANS"/>
    <x v="0"/>
    <s v="TOTAL"/>
    <s v="NOT SPECIFIED"/>
    <n v="45200"/>
    <x v="419"/>
  </r>
  <r>
    <s v="SURVEY"/>
    <n v="2019"/>
    <s v="YEAR"/>
    <m/>
    <s v="COUNTY"/>
    <s v="LOUISIANA"/>
    <x v="9"/>
    <s v="NORTHEAST"/>
    <n v="30"/>
    <s v="TENSAS"/>
    <x v="44"/>
    <m/>
    <m/>
    <n v="0"/>
    <m/>
    <s v="SOYBEANS"/>
    <x v="1"/>
    <s v="TOTAL"/>
    <s v="NOT SPECIFIED"/>
    <n v="46200"/>
    <x v="419"/>
  </r>
  <r>
    <s v="SURVEY"/>
    <n v="2019"/>
    <s v="YEAR"/>
    <m/>
    <s v="COUNTY"/>
    <s v="LOUISIANA"/>
    <x v="9"/>
    <s v="NORTHEAST"/>
    <n v="30"/>
    <s v="WEST CARROLL"/>
    <x v="28"/>
    <m/>
    <m/>
    <n v="0"/>
    <m/>
    <s v="SOYBEANS"/>
    <x v="0"/>
    <s v="TOTAL"/>
    <s v="NOT SPECIFIED"/>
    <n v="32200"/>
    <x v="420"/>
  </r>
  <r>
    <s v="SURVEY"/>
    <n v="2019"/>
    <s v="YEAR"/>
    <m/>
    <s v="COUNTY"/>
    <s v="LOUISIANA"/>
    <x v="9"/>
    <s v="NORTHEAST"/>
    <n v="30"/>
    <s v="WEST CARROLL"/>
    <x v="28"/>
    <m/>
    <m/>
    <n v="0"/>
    <m/>
    <s v="SOYBEANS"/>
    <x v="1"/>
    <s v="TOTAL"/>
    <s v="NOT SPECIFIED"/>
    <n v="32500"/>
    <x v="420"/>
  </r>
  <r>
    <s v="SURVEY"/>
    <n v="2019"/>
    <s v="YEAR"/>
    <m/>
    <s v="COUNTY"/>
    <s v="LOUISIANA"/>
    <x v="9"/>
    <s v="NORTHWEST"/>
    <n v="10"/>
    <s v="CADDO"/>
    <x v="40"/>
    <m/>
    <m/>
    <n v="0"/>
    <m/>
    <s v="SOYBEANS"/>
    <x v="0"/>
    <s v="TOTAL"/>
    <s v="NOT SPECIFIED"/>
    <n v="8000"/>
    <x v="421"/>
  </r>
  <r>
    <s v="SURVEY"/>
    <n v="2019"/>
    <s v="YEAR"/>
    <m/>
    <s v="COUNTY"/>
    <s v="LOUISIANA"/>
    <x v="9"/>
    <s v="NORTHWEST"/>
    <n v="10"/>
    <s v="CADDO"/>
    <x v="40"/>
    <m/>
    <m/>
    <n v="0"/>
    <m/>
    <s v="SOYBEANS"/>
    <x v="1"/>
    <s v="TOTAL"/>
    <s v="NOT SPECIFIED"/>
    <n v="8400"/>
    <x v="421"/>
  </r>
  <r>
    <s v="SURVEY"/>
    <n v="2019"/>
    <s v="YEAR"/>
    <m/>
    <s v="COUNTY"/>
    <s v="LOUISIANA"/>
    <x v="9"/>
    <s v="NORTHWEST"/>
    <n v="10"/>
    <s v="OTHER (COMBINED) COUNTIES"/>
    <x v="1"/>
    <m/>
    <m/>
    <n v="0"/>
    <m/>
    <s v="SOYBEANS"/>
    <x v="0"/>
    <s v="TOTAL"/>
    <s v="NOT SPECIFIED"/>
    <n v="6300"/>
    <x v="411"/>
  </r>
  <r>
    <s v="SURVEY"/>
    <n v="2019"/>
    <s v="YEAR"/>
    <m/>
    <s v="COUNTY"/>
    <s v="LOUISIANA"/>
    <x v="9"/>
    <s v="NORTHWEST"/>
    <n v="10"/>
    <s v="OTHER (COMBINED) COUNTIES"/>
    <x v="1"/>
    <m/>
    <m/>
    <n v="0"/>
    <m/>
    <s v="SOYBEANS"/>
    <x v="1"/>
    <s v="TOTAL"/>
    <s v="NOT SPECIFIED"/>
    <n v="6900"/>
    <x v="411"/>
  </r>
  <r>
    <s v="SURVEY"/>
    <n v="2019"/>
    <s v="YEAR"/>
    <m/>
    <s v="COUNTY"/>
    <s v="LOUISIANA"/>
    <x v="9"/>
    <s v="NORTHWEST"/>
    <n v="10"/>
    <s v="RED RIVER"/>
    <x v="42"/>
    <m/>
    <m/>
    <n v="0"/>
    <m/>
    <s v="SOYBEANS"/>
    <x v="0"/>
    <s v="TOTAL"/>
    <s v="NOT SPECIFIED"/>
    <n v="6400"/>
    <x v="422"/>
  </r>
  <r>
    <s v="SURVEY"/>
    <n v="2019"/>
    <s v="YEAR"/>
    <m/>
    <s v="COUNTY"/>
    <s v="LOUISIANA"/>
    <x v="9"/>
    <s v="NORTHWEST"/>
    <n v="10"/>
    <s v="RED RIVER"/>
    <x v="42"/>
    <m/>
    <m/>
    <n v="0"/>
    <m/>
    <s v="SOYBEANS"/>
    <x v="1"/>
    <s v="TOTAL"/>
    <s v="NOT SPECIFIED"/>
    <n v="6600"/>
    <x v="422"/>
  </r>
  <r>
    <s v="SURVEY"/>
    <n v="2019"/>
    <s v="YEAR"/>
    <m/>
    <s v="COUNTY"/>
    <s v="LOUISIANA"/>
    <x v="9"/>
    <s v="SOUTH CENTRAL"/>
    <n v="80"/>
    <s v="ASSUMPTION"/>
    <x v="65"/>
    <m/>
    <m/>
    <n v="0"/>
    <m/>
    <s v="SOYBEANS"/>
    <x v="0"/>
    <s v="TOTAL"/>
    <s v="NOT SPECIFIED"/>
    <n v="2700"/>
    <x v="423"/>
  </r>
  <r>
    <s v="SURVEY"/>
    <n v="2019"/>
    <s v="YEAR"/>
    <m/>
    <s v="COUNTY"/>
    <s v="LOUISIANA"/>
    <x v="9"/>
    <s v="SOUTH CENTRAL"/>
    <n v="80"/>
    <s v="ASSUMPTION"/>
    <x v="65"/>
    <m/>
    <m/>
    <n v="0"/>
    <m/>
    <s v="SOYBEANS"/>
    <x v="1"/>
    <s v="TOTAL"/>
    <s v="NOT SPECIFIED"/>
    <n v="3000"/>
    <x v="423"/>
  </r>
  <r>
    <s v="SURVEY"/>
    <n v="2019"/>
    <s v="YEAR"/>
    <m/>
    <s v="COUNTY"/>
    <s v="LOUISIANA"/>
    <x v="9"/>
    <s v="SOUTH CENTRAL"/>
    <n v="80"/>
    <s v="IBERIA"/>
    <x v="60"/>
    <m/>
    <m/>
    <n v="0"/>
    <m/>
    <s v="SOYBEANS"/>
    <x v="0"/>
    <s v="TOTAL"/>
    <s v="NOT SPECIFIED"/>
    <n v="2500"/>
    <x v="424"/>
  </r>
  <r>
    <s v="SURVEY"/>
    <n v="2019"/>
    <s v="YEAR"/>
    <m/>
    <s v="COUNTY"/>
    <s v="LOUISIANA"/>
    <x v="9"/>
    <s v="SOUTH CENTRAL"/>
    <n v="80"/>
    <s v="IBERIA"/>
    <x v="60"/>
    <m/>
    <m/>
    <n v="0"/>
    <m/>
    <s v="SOYBEANS"/>
    <x v="1"/>
    <s v="TOTAL"/>
    <s v="NOT SPECIFIED"/>
    <n v="2500"/>
    <x v="424"/>
  </r>
  <r>
    <s v="SURVEY"/>
    <n v="2019"/>
    <s v="YEAR"/>
    <m/>
    <s v="COUNTY"/>
    <s v="LOUISIANA"/>
    <x v="9"/>
    <s v="SOUTH CENTRAL"/>
    <n v="80"/>
    <s v="IBERVILLE"/>
    <x v="0"/>
    <m/>
    <m/>
    <n v="0"/>
    <m/>
    <s v="SOYBEANS"/>
    <x v="0"/>
    <s v="TOTAL"/>
    <s v="NOT SPECIFIED"/>
    <n v="7800"/>
    <x v="425"/>
  </r>
  <r>
    <s v="SURVEY"/>
    <n v="2019"/>
    <s v="YEAR"/>
    <m/>
    <s v="COUNTY"/>
    <s v="LOUISIANA"/>
    <x v="9"/>
    <s v="SOUTH CENTRAL"/>
    <n v="80"/>
    <s v="IBERVILLE"/>
    <x v="0"/>
    <m/>
    <m/>
    <n v="0"/>
    <m/>
    <s v="SOYBEANS"/>
    <x v="1"/>
    <s v="TOTAL"/>
    <s v="NOT SPECIFIED"/>
    <n v="8000"/>
    <x v="425"/>
  </r>
  <r>
    <s v="SURVEY"/>
    <n v="2019"/>
    <s v="YEAR"/>
    <m/>
    <s v="COUNTY"/>
    <s v="LOUISIANA"/>
    <x v="9"/>
    <s v="SOUTH CENTRAL"/>
    <n v="80"/>
    <s v="OTHER (COMBINED) COUNTIES"/>
    <x v="1"/>
    <m/>
    <m/>
    <n v="0"/>
    <m/>
    <s v="SOYBEANS"/>
    <x v="0"/>
    <s v="TOTAL"/>
    <s v="NOT SPECIFIED"/>
    <n v="4400"/>
    <x v="411"/>
  </r>
  <r>
    <s v="SURVEY"/>
    <n v="2019"/>
    <s v="YEAR"/>
    <m/>
    <s v="COUNTY"/>
    <s v="LOUISIANA"/>
    <x v="9"/>
    <s v="SOUTH CENTRAL"/>
    <n v="80"/>
    <s v="OTHER (COMBINED) COUNTIES"/>
    <x v="1"/>
    <m/>
    <m/>
    <n v="0"/>
    <m/>
    <s v="SOYBEANS"/>
    <x v="1"/>
    <s v="TOTAL"/>
    <s v="NOT SPECIFIED"/>
    <n v="4600"/>
    <x v="411"/>
  </r>
  <r>
    <s v="SURVEY"/>
    <n v="2019"/>
    <s v="YEAR"/>
    <m/>
    <s v="COUNTY"/>
    <s v="LOUISIANA"/>
    <x v="9"/>
    <s v="SOUTH CENTRAL"/>
    <n v="80"/>
    <s v="SAINT MARTIN"/>
    <x v="66"/>
    <m/>
    <m/>
    <n v="0"/>
    <m/>
    <s v="SOYBEANS"/>
    <x v="0"/>
    <s v="TOTAL"/>
    <s v="NOT SPECIFIED"/>
    <n v="5000"/>
    <x v="426"/>
  </r>
  <r>
    <s v="SURVEY"/>
    <n v="2019"/>
    <s v="YEAR"/>
    <m/>
    <s v="COUNTY"/>
    <s v="LOUISIANA"/>
    <x v="9"/>
    <s v="SOUTH CENTRAL"/>
    <n v="80"/>
    <s v="SAINT MARTIN"/>
    <x v="66"/>
    <m/>
    <m/>
    <n v="0"/>
    <m/>
    <s v="SOYBEANS"/>
    <x v="1"/>
    <s v="TOTAL"/>
    <s v="NOT SPECIFIED"/>
    <n v="6100"/>
    <x v="426"/>
  </r>
  <r>
    <s v="SURVEY"/>
    <n v="2019"/>
    <s v="YEAR"/>
    <m/>
    <s v="COUNTY"/>
    <s v="LOUISIANA"/>
    <x v="9"/>
    <s v="SOUTHEAST"/>
    <n v="90"/>
    <s v="OTHER (COMBINED) COUNTIES"/>
    <x v="1"/>
    <m/>
    <m/>
    <n v="0"/>
    <m/>
    <s v="SOYBEANS"/>
    <x v="0"/>
    <s v="TOTAL"/>
    <s v="NOT SPECIFIED"/>
    <n v="6000"/>
    <x v="411"/>
  </r>
  <r>
    <s v="SURVEY"/>
    <n v="2019"/>
    <s v="YEAR"/>
    <m/>
    <s v="COUNTY"/>
    <s v="LOUISIANA"/>
    <x v="9"/>
    <s v="SOUTHEAST"/>
    <n v="90"/>
    <s v="OTHER (COMBINED) COUNTIES"/>
    <x v="1"/>
    <m/>
    <m/>
    <n v="0"/>
    <m/>
    <s v="SOYBEANS"/>
    <x v="1"/>
    <s v="TOTAL"/>
    <s v="NOT SPECIFIED"/>
    <n v="6300"/>
    <x v="411"/>
  </r>
  <r>
    <s v="SURVEY"/>
    <n v="2019"/>
    <s v="YEAR"/>
    <m/>
    <s v="COUNTY"/>
    <s v="LOUISIANA"/>
    <x v="9"/>
    <s v="SOUTHWEST"/>
    <n v="70"/>
    <s v="ACADIA"/>
    <x v="23"/>
    <m/>
    <m/>
    <n v="0"/>
    <m/>
    <s v="SOYBEANS"/>
    <x v="0"/>
    <s v="TOTAL"/>
    <s v="NOT SPECIFIED"/>
    <n v="16800"/>
    <x v="427"/>
  </r>
  <r>
    <s v="SURVEY"/>
    <n v="2019"/>
    <s v="YEAR"/>
    <m/>
    <s v="COUNTY"/>
    <s v="LOUISIANA"/>
    <x v="9"/>
    <s v="SOUTHWEST"/>
    <n v="70"/>
    <s v="ACADIA"/>
    <x v="23"/>
    <m/>
    <m/>
    <n v="0"/>
    <m/>
    <s v="SOYBEANS"/>
    <x v="1"/>
    <s v="TOTAL"/>
    <s v="NOT SPECIFIED"/>
    <n v="16900"/>
    <x v="427"/>
  </r>
  <r>
    <s v="SURVEY"/>
    <n v="2019"/>
    <s v="YEAR"/>
    <m/>
    <s v="COUNTY"/>
    <s v="LOUISIANA"/>
    <x v="9"/>
    <s v="SOUTHWEST"/>
    <n v="70"/>
    <s v="OTHER (COMBINED) COUNTIES"/>
    <x v="1"/>
    <m/>
    <m/>
    <n v="0"/>
    <m/>
    <s v="SOYBEANS"/>
    <x v="0"/>
    <s v="TOTAL"/>
    <s v="NOT SPECIFIED"/>
    <n v="5300"/>
    <x v="411"/>
  </r>
  <r>
    <s v="SURVEY"/>
    <n v="2019"/>
    <s v="YEAR"/>
    <m/>
    <s v="COUNTY"/>
    <s v="LOUISIANA"/>
    <x v="9"/>
    <s v="SOUTHWEST"/>
    <n v="70"/>
    <s v="OTHER (COMBINED) COUNTIES"/>
    <x v="1"/>
    <m/>
    <m/>
    <n v="0"/>
    <m/>
    <s v="SOYBEANS"/>
    <x v="1"/>
    <s v="TOTAL"/>
    <s v="NOT SPECIFIED"/>
    <n v="6100"/>
    <x v="411"/>
  </r>
  <r>
    <s v="SURVEY"/>
    <n v="2019"/>
    <s v="YEAR"/>
    <m/>
    <s v="COUNTY"/>
    <s v="LOUISIANA"/>
    <x v="9"/>
    <s v="SOUTHWEST"/>
    <n v="70"/>
    <s v="VERMILION"/>
    <x v="51"/>
    <m/>
    <m/>
    <n v="0"/>
    <m/>
    <s v="SOYBEANS"/>
    <x v="0"/>
    <s v="TOTAL"/>
    <s v="NOT SPECIFIED"/>
    <n v="4000"/>
    <x v="428"/>
  </r>
  <r>
    <s v="SURVEY"/>
    <n v="2019"/>
    <s v="YEAR"/>
    <m/>
    <s v="COUNTY"/>
    <s v="LOUISIANA"/>
    <x v="9"/>
    <s v="SOUTHWEST"/>
    <n v="70"/>
    <s v="VERMILION"/>
    <x v="51"/>
    <m/>
    <m/>
    <n v="0"/>
    <m/>
    <s v="SOYBEANS"/>
    <x v="1"/>
    <s v="TOTAL"/>
    <s v="NOT SPECIFIED"/>
    <n v="4400"/>
    <x v="428"/>
  </r>
  <r>
    <s v="SURVEY"/>
    <n v="2019"/>
    <s v="YEAR"/>
    <m/>
    <s v="COUNTY"/>
    <s v="LOUISIANA"/>
    <x v="9"/>
    <s v="WEST CENTRAL"/>
    <n v="40"/>
    <s v="NATCHITOCHES"/>
    <x v="21"/>
    <m/>
    <m/>
    <n v="0"/>
    <m/>
    <s v="SOYBEANS"/>
    <x v="0"/>
    <s v="TOTAL"/>
    <s v="NOT SPECIFIED"/>
    <n v="20500"/>
    <x v="429"/>
  </r>
  <r>
    <s v="SURVEY"/>
    <n v="2019"/>
    <s v="YEAR"/>
    <m/>
    <s v="COUNTY"/>
    <s v="LOUISIANA"/>
    <x v="9"/>
    <s v="WEST CENTRAL"/>
    <n v="40"/>
    <s v="NATCHITOCHES"/>
    <x v="21"/>
    <m/>
    <m/>
    <n v="0"/>
    <m/>
    <s v="SOYBEANS"/>
    <x v="1"/>
    <s v="TOTAL"/>
    <s v="NOT SPECIFIED"/>
    <n v="20700"/>
    <x v="429"/>
  </r>
  <r>
    <s v="SURVEY"/>
    <n v="2019"/>
    <s v="YEAR"/>
    <m/>
    <s v="COUNTY"/>
    <s v="MARYLAND"/>
    <x v="10"/>
    <s v="LOWER EASTERN SHORE"/>
    <n v="90"/>
    <s v="DORCHESTER"/>
    <x v="5"/>
    <m/>
    <m/>
    <n v="0"/>
    <m/>
    <s v="SOYBEANS"/>
    <x v="0"/>
    <s v="TOTAL"/>
    <s v="NOT SPECIFIED"/>
    <n v="41100"/>
    <x v="430"/>
  </r>
  <r>
    <s v="SURVEY"/>
    <n v="2019"/>
    <s v="YEAR"/>
    <m/>
    <s v="COUNTY"/>
    <s v="MARYLAND"/>
    <x v="10"/>
    <s v="LOWER EASTERN SHORE"/>
    <n v="90"/>
    <s v="DORCHESTER"/>
    <x v="5"/>
    <m/>
    <m/>
    <n v="0"/>
    <m/>
    <s v="SOYBEANS"/>
    <x v="1"/>
    <s v="TOTAL"/>
    <s v="NOT SPECIFIED"/>
    <n v="41200"/>
    <x v="430"/>
  </r>
  <r>
    <s v="SURVEY"/>
    <n v="2019"/>
    <s v="YEAR"/>
    <m/>
    <s v="COUNTY"/>
    <s v="MARYLAND"/>
    <x v="10"/>
    <s v="LOWER EASTERN SHORE"/>
    <n v="90"/>
    <s v="SOMERSET"/>
    <x v="90"/>
    <m/>
    <m/>
    <n v="0"/>
    <m/>
    <s v="SOYBEANS"/>
    <x v="0"/>
    <s v="TOTAL"/>
    <s v="NOT SPECIFIED"/>
    <n v="22000"/>
    <x v="431"/>
  </r>
  <r>
    <s v="SURVEY"/>
    <n v="2019"/>
    <s v="YEAR"/>
    <m/>
    <s v="COUNTY"/>
    <s v="MARYLAND"/>
    <x v="10"/>
    <s v="LOWER EASTERN SHORE"/>
    <n v="90"/>
    <s v="SOMERSET"/>
    <x v="90"/>
    <m/>
    <m/>
    <n v="0"/>
    <m/>
    <s v="SOYBEANS"/>
    <x v="1"/>
    <s v="TOTAL"/>
    <s v="NOT SPECIFIED"/>
    <n v="23000"/>
    <x v="431"/>
  </r>
  <r>
    <s v="SURVEY"/>
    <n v="2019"/>
    <s v="YEAR"/>
    <m/>
    <s v="COUNTY"/>
    <s v="MARYLAND"/>
    <x v="10"/>
    <s v="LOWER EASTERN SHORE"/>
    <n v="90"/>
    <s v="WICOMICO"/>
    <x v="60"/>
    <m/>
    <m/>
    <n v="0"/>
    <m/>
    <s v="SOYBEANS"/>
    <x v="0"/>
    <s v="TOTAL"/>
    <s v="NOT SPECIFIED"/>
    <n v="22300"/>
    <x v="432"/>
  </r>
  <r>
    <s v="SURVEY"/>
    <n v="2019"/>
    <s v="YEAR"/>
    <m/>
    <s v="COUNTY"/>
    <s v="MARYLAND"/>
    <x v="10"/>
    <s v="LOWER EASTERN SHORE"/>
    <n v="90"/>
    <s v="WICOMICO"/>
    <x v="60"/>
    <m/>
    <m/>
    <n v="0"/>
    <m/>
    <s v="SOYBEANS"/>
    <x v="1"/>
    <s v="TOTAL"/>
    <s v="NOT SPECIFIED"/>
    <n v="22500"/>
    <x v="432"/>
  </r>
  <r>
    <s v="SURVEY"/>
    <n v="2019"/>
    <s v="YEAR"/>
    <m/>
    <s v="COUNTY"/>
    <s v="MARYLAND"/>
    <x v="10"/>
    <s v="LOWER EASTERN SHORE"/>
    <n v="90"/>
    <s v="WORCESTER"/>
    <x v="0"/>
    <m/>
    <m/>
    <n v="0"/>
    <m/>
    <s v="SOYBEANS"/>
    <x v="0"/>
    <s v="TOTAL"/>
    <s v="NOT SPECIFIED"/>
    <n v="34100"/>
    <x v="433"/>
  </r>
  <r>
    <s v="SURVEY"/>
    <n v="2019"/>
    <s v="YEAR"/>
    <m/>
    <s v="COUNTY"/>
    <s v="MARYLAND"/>
    <x v="10"/>
    <s v="LOWER EASTERN SHORE"/>
    <n v="90"/>
    <s v="WORCESTER"/>
    <x v="0"/>
    <m/>
    <m/>
    <n v="0"/>
    <m/>
    <s v="SOYBEANS"/>
    <x v="1"/>
    <s v="TOTAL"/>
    <s v="NOT SPECIFIED"/>
    <n v="34300"/>
    <x v="433"/>
  </r>
  <r>
    <s v="SURVEY"/>
    <n v="2019"/>
    <s v="YEAR"/>
    <m/>
    <s v="COUNTY"/>
    <s v="MARYLAND"/>
    <x v="10"/>
    <s v="NORTH CENTRAL"/>
    <n v="20"/>
    <s v="CARROLL"/>
    <x v="82"/>
    <m/>
    <m/>
    <n v="0"/>
    <m/>
    <s v="SOYBEANS"/>
    <x v="0"/>
    <s v="TOTAL"/>
    <s v="NOT SPECIFIED"/>
    <n v="26400"/>
    <x v="434"/>
  </r>
  <r>
    <s v="SURVEY"/>
    <n v="2019"/>
    <s v="YEAR"/>
    <m/>
    <s v="COUNTY"/>
    <s v="MARYLAND"/>
    <x v="10"/>
    <s v="NORTH CENTRAL"/>
    <n v="20"/>
    <s v="CARROLL"/>
    <x v="82"/>
    <m/>
    <m/>
    <n v="0"/>
    <m/>
    <s v="SOYBEANS"/>
    <x v="1"/>
    <s v="TOTAL"/>
    <s v="NOT SPECIFIED"/>
    <n v="26500"/>
    <x v="434"/>
  </r>
  <r>
    <s v="SURVEY"/>
    <n v="2019"/>
    <s v="YEAR"/>
    <m/>
    <s v="COUNTY"/>
    <s v="MARYLAND"/>
    <x v="10"/>
    <s v="NORTH CENTRAL"/>
    <n v="20"/>
    <s v="FREDERICK"/>
    <x v="30"/>
    <m/>
    <m/>
    <n v="0"/>
    <m/>
    <s v="SOYBEANS"/>
    <x v="0"/>
    <s v="TOTAL"/>
    <s v="NOT SPECIFIED"/>
    <n v="38500"/>
    <x v="435"/>
  </r>
  <r>
    <s v="SURVEY"/>
    <n v="2019"/>
    <s v="YEAR"/>
    <m/>
    <s v="COUNTY"/>
    <s v="MARYLAND"/>
    <x v="10"/>
    <s v="NORTH CENTRAL"/>
    <n v="20"/>
    <s v="FREDERICK"/>
    <x v="30"/>
    <m/>
    <m/>
    <n v="0"/>
    <m/>
    <s v="SOYBEANS"/>
    <x v="1"/>
    <s v="TOTAL"/>
    <s v="NOT SPECIFIED"/>
    <n v="39000"/>
    <x v="435"/>
  </r>
  <r>
    <s v="SURVEY"/>
    <n v="2019"/>
    <s v="YEAR"/>
    <m/>
    <s v="COUNTY"/>
    <s v="MARYLAND"/>
    <x v="10"/>
    <s v="NORTH CENTRAL"/>
    <n v="20"/>
    <s v="HARFORD"/>
    <x v="58"/>
    <m/>
    <m/>
    <n v="0"/>
    <m/>
    <s v="SOYBEANS"/>
    <x v="0"/>
    <s v="TOTAL"/>
    <s v="NOT SPECIFIED"/>
    <n v="13000"/>
    <x v="436"/>
  </r>
  <r>
    <s v="SURVEY"/>
    <n v="2019"/>
    <s v="YEAR"/>
    <m/>
    <s v="COUNTY"/>
    <s v="MARYLAND"/>
    <x v="10"/>
    <s v="NORTH CENTRAL"/>
    <n v="20"/>
    <s v="HARFORD"/>
    <x v="58"/>
    <m/>
    <m/>
    <n v="0"/>
    <m/>
    <s v="SOYBEANS"/>
    <x v="1"/>
    <s v="TOTAL"/>
    <s v="NOT SPECIFIED"/>
    <n v="13000"/>
    <x v="436"/>
  </r>
  <r>
    <s v="SURVEY"/>
    <n v="2019"/>
    <s v="YEAR"/>
    <m/>
    <s v="COUNTY"/>
    <s v="MARYLAND"/>
    <x v="10"/>
    <s v="NORTH CENTRAL"/>
    <n v="20"/>
    <s v="OTHER (COMBINED) COUNTIES"/>
    <x v="1"/>
    <m/>
    <m/>
    <n v="0"/>
    <m/>
    <s v="SOYBEANS"/>
    <x v="0"/>
    <s v="TOTAL"/>
    <s v="NOT SPECIFIED"/>
    <n v="34300"/>
    <x v="437"/>
  </r>
  <r>
    <s v="SURVEY"/>
    <n v="2019"/>
    <s v="YEAR"/>
    <m/>
    <s v="COUNTY"/>
    <s v="MARYLAND"/>
    <x v="10"/>
    <s v="NORTH CENTRAL"/>
    <n v="20"/>
    <s v="OTHER (COMBINED) COUNTIES"/>
    <x v="1"/>
    <m/>
    <m/>
    <n v="0"/>
    <m/>
    <s v="SOYBEANS"/>
    <x v="1"/>
    <s v="TOTAL"/>
    <s v="NOT SPECIFIED"/>
    <n v="34700"/>
    <x v="437"/>
  </r>
  <r>
    <s v="SURVEY"/>
    <n v="2019"/>
    <s v="YEAR"/>
    <m/>
    <s v="COUNTY"/>
    <s v="MARYLAND"/>
    <x v="10"/>
    <s v="NORTH CENTRAL"/>
    <n v="20"/>
    <s v="WASHINGTON"/>
    <x v="6"/>
    <m/>
    <m/>
    <n v="0"/>
    <m/>
    <s v="SOYBEANS"/>
    <x v="0"/>
    <s v="TOTAL"/>
    <s v="NOT SPECIFIED"/>
    <n v="14800"/>
    <x v="438"/>
  </r>
  <r>
    <s v="SURVEY"/>
    <n v="2019"/>
    <s v="YEAR"/>
    <m/>
    <s v="COUNTY"/>
    <s v="MARYLAND"/>
    <x v="10"/>
    <s v="NORTH CENTRAL"/>
    <n v="20"/>
    <s v="WASHINGTON"/>
    <x v="6"/>
    <m/>
    <m/>
    <n v="0"/>
    <m/>
    <s v="SOYBEANS"/>
    <x v="1"/>
    <s v="TOTAL"/>
    <s v="NOT SPECIFIED"/>
    <n v="15300"/>
    <x v="438"/>
  </r>
  <r>
    <s v="SURVEY"/>
    <n v="2019"/>
    <s v="YEAR"/>
    <m/>
    <s v="COUNTY"/>
    <s v="MARYLAND"/>
    <x v="10"/>
    <s v="SOUTHERN"/>
    <n v="80"/>
    <s v="ANNE ARUNDEL"/>
    <x v="39"/>
    <m/>
    <m/>
    <n v="0"/>
    <m/>
    <s v="SOYBEANS"/>
    <x v="0"/>
    <s v="TOTAL"/>
    <s v="NOT SPECIFIED"/>
    <n v="4500"/>
    <x v="439"/>
  </r>
  <r>
    <s v="SURVEY"/>
    <n v="2019"/>
    <s v="YEAR"/>
    <m/>
    <s v="COUNTY"/>
    <s v="MARYLAND"/>
    <x v="10"/>
    <s v="SOUTHERN"/>
    <n v="80"/>
    <s v="ANNE ARUNDEL"/>
    <x v="39"/>
    <m/>
    <m/>
    <n v="0"/>
    <m/>
    <s v="SOYBEANS"/>
    <x v="1"/>
    <s v="TOTAL"/>
    <s v="NOT SPECIFIED"/>
    <n v="4600"/>
    <x v="439"/>
  </r>
  <r>
    <s v="SURVEY"/>
    <n v="2019"/>
    <s v="YEAR"/>
    <m/>
    <s v="COUNTY"/>
    <s v="MARYLAND"/>
    <x v="10"/>
    <s v="SOUTHERN"/>
    <n v="80"/>
    <s v="OTHER (COMBINED) COUNTIES"/>
    <x v="1"/>
    <m/>
    <m/>
    <n v="0"/>
    <m/>
    <s v="SOYBEANS"/>
    <x v="0"/>
    <s v="TOTAL"/>
    <s v="NOT SPECIFIED"/>
    <n v="26300"/>
    <x v="437"/>
  </r>
  <r>
    <s v="SURVEY"/>
    <n v="2019"/>
    <s v="YEAR"/>
    <m/>
    <s v="COUNTY"/>
    <s v="MARYLAND"/>
    <x v="10"/>
    <s v="SOUTHERN"/>
    <n v="80"/>
    <s v="OTHER (COMBINED) COUNTIES"/>
    <x v="1"/>
    <m/>
    <m/>
    <n v="0"/>
    <m/>
    <s v="SOYBEANS"/>
    <x v="1"/>
    <s v="TOTAL"/>
    <s v="NOT SPECIFIED"/>
    <n v="27200"/>
    <x v="437"/>
  </r>
  <r>
    <s v="SURVEY"/>
    <n v="2019"/>
    <s v="YEAR"/>
    <m/>
    <s v="COUNTY"/>
    <s v="MARYLAND"/>
    <x v="10"/>
    <s v="SOUTHERN"/>
    <n v="80"/>
    <s v="PRINCE GEORGES"/>
    <x v="11"/>
    <m/>
    <m/>
    <n v="0"/>
    <m/>
    <s v="SOYBEANS"/>
    <x v="0"/>
    <s v="TOTAL"/>
    <s v="NOT SPECIFIED"/>
    <n v="2600"/>
    <x v="440"/>
  </r>
  <r>
    <s v="SURVEY"/>
    <n v="2019"/>
    <s v="YEAR"/>
    <m/>
    <s v="COUNTY"/>
    <s v="MARYLAND"/>
    <x v="10"/>
    <s v="SOUTHERN"/>
    <n v="80"/>
    <s v="PRINCE GEORGES"/>
    <x v="11"/>
    <m/>
    <m/>
    <n v="0"/>
    <m/>
    <s v="SOYBEANS"/>
    <x v="1"/>
    <s v="TOTAL"/>
    <s v="NOT SPECIFIED"/>
    <n v="2900"/>
    <x v="440"/>
  </r>
  <r>
    <s v="SURVEY"/>
    <n v="2019"/>
    <s v="YEAR"/>
    <m/>
    <s v="COUNTY"/>
    <s v="MARYLAND"/>
    <x v="10"/>
    <s v="UPPER EASTERN SHORE"/>
    <n v="30"/>
    <s v="CAROLINE"/>
    <x v="69"/>
    <m/>
    <m/>
    <n v="0"/>
    <m/>
    <s v="SOYBEANS"/>
    <x v="0"/>
    <s v="TOTAL"/>
    <s v="NOT SPECIFIED"/>
    <n v="45600"/>
    <x v="441"/>
  </r>
  <r>
    <s v="SURVEY"/>
    <n v="2019"/>
    <s v="YEAR"/>
    <m/>
    <s v="COUNTY"/>
    <s v="MARYLAND"/>
    <x v="10"/>
    <s v="UPPER EASTERN SHORE"/>
    <n v="30"/>
    <s v="CAROLINE"/>
    <x v="69"/>
    <m/>
    <m/>
    <n v="0"/>
    <m/>
    <s v="SOYBEANS"/>
    <x v="1"/>
    <s v="TOTAL"/>
    <s v="NOT SPECIFIED"/>
    <n v="45700"/>
    <x v="441"/>
  </r>
  <r>
    <s v="SURVEY"/>
    <n v="2019"/>
    <s v="YEAR"/>
    <m/>
    <s v="COUNTY"/>
    <s v="MARYLAND"/>
    <x v="10"/>
    <s v="UPPER EASTERN SHORE"/>
    <n v="30"/>
    <s v="CECIL"/>
    <x v="47"/>
    <m/>
    <m/>
    <n v="0"/>
    <m/>
    <s v="SOYBEANS"/>
    <x v="0"/>
    <s v="TOTAL"/>
    <s v="NOT SPECIFIED"/>
    <n v="19500"/>
    <x v="442"/>
  </r>
  <r>
    <s v="SURVEY"/>
    <n v="2019"/>
    <s v="YEAR"/>
    <m/>
    <s v="COUNTY"/>
    <s v="MARYLAND"/>
    <x v="10"/>
    <s v="UPPER EASTERN SHORE"/>
    <n v="30"/>
    <s v="CECIL"/>
    <x v="47"/>
    <m/>
    <m/>
    <n v="0"/>
    <m/>
    <s v="SOYBEANS"/>
    <x v="1"/>
    <s v="TOTAL"/>
    <s v="NOT SPECIFIED"/>
    <n v="19700"/>
    <x v="442"/>
  </r>
  <r>
    <s v="SURVEY"/>
    <n v="2019"/>
    <s v="YEAR"/>
    <m/>
    <s v="COUNTY"/>
    <s v="MARYLAND"/>
    <x v="10"/>
    <s v="UPPER EASTERN SHORE"/>
    <n v="30"/>
    <s v="KENT"/>
    <x v="59"/>
    <m/>
    <m/>
    <n v="0"/>
    <m/>
    <s v="SOYBEANS"/>
    <x v="0"/>
    <s v="TOTAL"/>
    <s v="NOT SPECIFIED"/>
    <n v="43100"/>
    <x v="443"/>
  </r>
  <r>
    <s v="SURVEY"/>
    <n v="2019"/>
    <s v="YEAR"/>
    <m/>
    <s v="COUNTY"/>
    <s v="MARYLAND"/>
    <x v="10"/>
    <s v="UPPER EASTERN SHORE"/>
    <n v="30"/>
    <s v="KENT"/>
    <x v="59"/>
    <m/>
    <m/>
    <n v="0"/>
    <m/>
    <s v="SOYBEANS"/>
    <x v="1"/>
    <s v="TOTAL"/>
    <s v="NOT SPECIFIED"/>
    <n v="43200"/>
    <x v="443"/>
  </r>
  <r>
    <s v="SURVEY"/>
    <n v="2019"/>
    <s v="YEAR"/>
    <m/>
    <s v="COUNTY"/>
    <s v="MARYLAND"/>
    <x v="10"/>
    <s v="UPPER EASTERN SHORE"/>
    <n v="30"/>
    <s v="QUEEN ANNES"/>
    <x v="24"/>
    <m/>
    <m/>
    <n v="0"/>
    <m/>
    <s v="SOYBEANS"/>
    <x v="0"/>
    <s v="TOTAL"/>
    <s v="NOT SPECIFIED"/>
    <n v="46900"/>
    <x v="444"/>
  </r>
  <r>
    <s v="SURVEY"/>
    <n v="2019"/>
    <s v="YEAR"/>
    <m/>
    <s v="COUNTY"/>
    <s v="MARYLAND"/>
    <x v="10"/>
    <s v="UPPER EASTERN SHORE"/>
    <n v="30"/>
    <s v="QUEEN ANNES"/>
    <x v="24"/>
    <m/>
    <m/>
    <n v="0"/>
    <m/>
    <s v="SOYBEANS"/>
    <x v="1"/>
    <s v="TOTAL"/>
    <s v="NOT SPECIFIED"/>
    <n v="47000"/>
    <x v="444"/>
  </r>
  <r>
    <s v="SURVEY"/>
    <n v="2019"/>
    <s v="YEAR"/>
    <m/>
    <s v="COUNTY"/>
    <s v="MARYLAND"/>
    <x v="10"/>
    <s v="UPPER EASTERN SHORE"/>
    <n v="30"/>
    <s v="TALBOT"/>
    <x v="41"/>
    <m/>
    <m/>
    <n v="0"/>
    <m/>
    <s v="SOYBEANS"/>
    <x v="0"/>
    <s v="TOTAL"/>
    <s v="NOT SPECIFIED"/>
    <n v="36300"/>
    <x v="445"/>
  </r>
  <r>
    <s v="SURVEY"/>
    <n v="2019"/>
    <s v="YEAR"/>
    <m/>
    <s v="COUNTY"/>
    <s v="MARYLAND"/>
    <x v="10"/>
    <s v="UPPER EASTERN SHORE"/>
    <n v="30"/>
    <s v="TALBOT"/>
    <x v="41"/>
    <m/>
    <m/>
    <n v="0"/>
    <m/>
    <s v="SOYBEANS"/>
    <x v="1"/>
    <s v="TOTAL"/>
    <s v="NOT SPECIFIED"/>
    <n v="36400"/>
    <x v="445"/>
  </r>
  <r>
    <s v="SURVEY"/>
    <n v="2019"/>
    <s v="YEAR"/>
    <m/>
    <s v="COUNTY"/>
    <s v="MARYLAND"/>
    <x v="10"/>
    <s v="WESTERN"/>
    <n v="10"/>
    <s v="OTHER (COMBINED) COUNTIES"/>
    <x v="1"/>
    <m/>
    <m/>
    <n v="0"/>
    <m/>
    <s v="SOYBEANS"/>
    <x v="0"/>
    <s v="TOTAL"/>
    <s v="NOT SPECIFIED"/>
    <n v="3700"/>
    <x v="437"/>
  </r>
  <r>
    <s v="SURVEY"/>
    <n v="2019"/>
    <s v="YEAR"/>
    <m/>
    <s v="COUNTY"/>
    <s v="MARYLAND"/>
    <x v="10"/>
    <s v="WESTERN"/>
    <n v="10"/>
    <s v="OTHER (COMBINED) COUNTIES"/>
    <x v="1"/>
    <m/>
    <m/>
    <n v="0"/>
    <m/>
    <s v="SOYBEANS"/>
    <x v="1"/>
    <s v="TOTAL"/>
    <s v="NOT SPECIFIED"/>
    <n v="3800"/>
    <x v="437"/>
  </r>
  <r>
    <s v="SURVEY"/>
    <n v="2019"/>
    <s v="YEAR"/>
    <m/>
    <s v="COUNTY"/>
    <s v="MICHIGAN"/>
    <x v="11"/>
    <s v="CENTRAL"/>
    <n v="50"/>
    <s v="ISABELLA"/>
    <x v="70"/>
    <m/>
    <m/>
    <n v="0"/>
    <m/>
    <s v="SOYBEANS"/>
    <x v="0"/>
    <s v="TOTAL"/>
    <s v="NOT SPECIFIED"/>
    <n v="51200"/>
    <x v="446"/>
  </r>
  <r>
    <s v="SURVEY"/>
    <n v="2019"/>
    <s v="YEAR"/>
    <m/>
    <s v="COUNTY"/>
    <s v="MICHIGAN"/>
    <x v="11"/>
    <s v="CENTRAL"/>
    <n v="50"/>
    <s v="ISABELLA"/>
    <x v="70"/>
    <m/>
    <m/>
    <n v="0"/>
    <m/>
    <s v="SOYBEANS"/>
    <x v="1"/>
    <s v="TOTAL"/>
    <s v="NOT SPECIFIED"/>
    <n v="51500"/>
    <x v="446"/>
  </r>
  <r>
    <s v="SURVEY"/>
    <n v="2019"/>
    <s v="YEAR"/>
    <m/>
    <s v="COUNTY"/>
    <s v="MICHIGAN"/>
    <x v="11"/>
    <s v="CENTRAL"/>
    <n v="50"/>
    <s v="MECOSTA"/>
    <x v="44"/>
    <m/>
    <m/>
    <n v="0"/>
    <m/>
    <s v="SOYBEANS"/>
    <x v="0"/>
    <s v="TOTAL"/>
    <s v="NOT SPECIFIED"/>
    <n v="6400"/>
    <x v="447"/>
  </r>
  <r>
    <s v="SURVEY"/>
    <n v="2019"/>
    <s v="YEAR"/>
    <m/>
    <s v="COUNTY"/>
    <s v="MICHIGAN"/>
    <x v="11"/>
    <s v="CENTRAL"/>
    <n v="50"/>
    <s v="MECOSTA"/>
    <x v="44"/>
    <m/>
    <m/>
    <n v="0"/>
    <m/>
    <s v="SOYBEANS"/>
    <x v="1"/>
    <s v="TOTAL"/>
    <s v="NOT SPECIFIED"/>
    <n v="6500"/>
    <x v="447"/>
  </r>
  <r>
    <s v="SURVEY"/>
    <n v="2019"/>
    <s v="YEAR"/>
    <m/>
    <s v="COUNTY"/>
    <s v="MICHIGAN"/>
    <x v="11"/>
    <s v="CENTRAL"/>
    <n v="50"/>
    <s v="MIDLAND"/>
    <x v="36"/>
    <m/>
    <m/>
    <n v="0"/>
    <m/>
    <s v="SOYBEANS"/>
    <x v="0"/>
    <s v="TOTAL"/>
    <s v="NOT SPECIFIED"/>
    <n v="22600"/>
    <x v="448"/>
  </r>
  <r>
    <s v="SURVEY"/>
    <n v="2019"/>
    <s v="YEAR"/>
    <m/>
    <s v="COUNTY"/>
    <s v="MICHIGAN"/>
    <x v="11"/>
    <s v="CENTRAL"/>
    <n v="50"/>
    <s v="MIDLAND"/>
    <x v="36"/>
    <m/>
    <m/>
    <n v="0"/>
    <m/>
    <s v="SOYBEANS"/>
    <x v="1"/>
    <s v="TOTAL"/>
    <s v="NOT SPECIFIED"/>
    <n v="22900"/>
    <x v="448"/>
  </r>
  <r>
    <s v="SURVEY"/>
    <n v="2019"/>
    <s v="YEAR"/>
    <m/>
    <s v="COUNTY"/>
    <s v="MICHIGAN"/>
    <x v="11"/>
    <s v="CENTRAL"/>
    <n v="50"/>
    <s v="MONTCALM"/>
    <x v="27"/>
    <m/>
    <m/>
    <n v="0"/>
    <m/>
    <s v="SOYBEANS"/>
    <x v="0"/>
    <s v="TOTAL"/>
    <s v="NOT SPECIFIED"/>
    <n v="24500"/>
    <x v="449"/>
  </r>
  <r>
    <s v="SURVEY"/>
    <n v="2019"/>
    <s v="YEAR"/>
    <m/>
    <s v="COUNTY"/>
    <s v="MICHIGAN"/>
    <x v="11"/>
    <s v="CENTRAL"/>
    <n v="50"/>
    <s v="MONTCALM"/>
    <x v="27"/>
    <m/>
    <m/>
    <n v="0"/>
    <m/>
    <s v="SOYBEANS"/>
    <x v="1"/>
    <s v="TOTAL"/>
    <s v="NOT SPECIFIED"/>
    <n v="24800"/>
    <x v="449"/>
  </r>
  <r>
    <s v="SURVEY"/>
    <n v="2019"/>
    <s v="YEAR"/>
    <m/>
    <s v="COUNTY"/>
    <s v="MICHIGAN"/>
    <x v="11"/>
    <s v="CENTRAL"/>
    <n v="50"/>
    <s v="OSCEOLA"/>
    <x v="76"/>
    <m/>
    <m/>
    <n v="0"/>
    <m/>
    <s v="SOYBEANS"/>
    <x v="0"/>
    <s v="TOTAL"/>
    <s v="NOT SPECIFIED"/>
    <n v="1300"/>
    <x v="450"/>
  </r>
  <r>
    <s v="SURVEY"/>
    <n v="2019"/>
    <s v="YEAR"/>
    <m/>
    <s v="COUNTY"/>
    <s v="MICHIGAN"/>
    <x v="11"/>
    <s v="CENTRAL"/>
    <n v="50"/>
    <s v="OSCEOLA"/>
    <x v="76"/>
    <m/>
    <m/>
    <n v="0"/>
    <m/>
    <s v="SOYBEANS"/>
    <x v="1"/>
    <s v="TOTAL"/>
    <s v="NOT SPECIFIED"/>
    <n v="1300"/>
    <x v="450"/>
  </r>
  <r>
    <s v="SURVEY"/>
    <n v="2019"/>
    <s v="YEAR"/>
    <m/>
    <s v="COUNTY"/>
    <s v="MICHIGAN"/>
    <x v="11"/>
    <s v="CENTRAL"/>
    <n v="50"/>
    <s v="OTHER (COMBINED) COUNTIES"/>
    <x v="1"/>
    <m/>
    <m/>
    <n v="0"/>
    <m/>
    <s v="SOYBEANS"/>
    <x v="0"/>
    <s v="TOTAL"/>
    <s v="NOT SPECIFIED"/>
    <n v="91600"/>
    <x v="451"/>
  </r>
  <r>
    <s v="SURVEY"/>
    <n v="2019"/>
    <s v="YEAR"/>
    <m/>
    <s v="COUNTY"/>
    <s v="MICHIGAN"/>
    <x v="11"/>
    <s v="CENTRAL"/>
    <n v="50"/>
    <s v="OTHER (COMBINED) COUNTIES"/>
    <x v="1"/>
    <m/>
    <m/>
    <n v="0"/>
    <m/>
    <s v="SOYBEANS"/>
    <x v="1"/>
    <s v="TOTAL"/>
    <s v="NOT SPECIFIED"/>
    <n v="93000"/>
    <x v="451"/>
  </r>
  <r>
    <s v="SURVEY"/>
    <n v="2019"/>
    <s v="YEAR"/>
    <m/>
    <s v="COUNTY"/>
    <s v="MICHIGAN"/>
    <x v="11"/>
    <s v="EAST CENTRAL"/>
    <n v="60"/>
    <s v="HURON"/>
    <x v="32"/>
    <m/>
    <m/>
    <n v="0"/>
    <m/>
    <s v="SOYBEANS"/>
    <x v="0"/>
    <s v="TOTAL"/>
    <s v="NOT SPECIFIED"/>
    <n v="60000"/>
    <x v="452"/>
  </r>
  <r>
    <s v="SURVEY"/>
    <n v="2019"/>
    <s v="YEAR"/>
    <m/>
    <s v="COUNTY"/>
    <s v="MICHIGAN"/>
    <x v="11"/>
    <s v="EAST CENTRAL"/>
    <n v="60"/>
    <s v="HURON"/>
    <x v="32"/>
    <m/>
    <m/>
    <n v="0"/>
    <m/>
    <s v="SOYBEANS"/>
    <x v="1"/>
    <s v="TOTAL"/>
    <s v="NOT SPECIFIED"/>
    <n v="60800"/>
    <x v="452"/>
  </r>
  <r>
    <s v="SURVEY"/>
    <n v="2019"/>
    <s v="YEAR"/>
    <m/>
    <s v="COUNTY"/>
    <s v="MICHIGAN"/>
    <x v="11"/>
    <s v="EAST CENTRAL"/>
    <n v="60"/>
    <s v="OTHER (COMBINED) COUNTIES"/>
    <x v="1"/>
    <m/>
    <m/>
    <n v="0"/>
    <m/>
    <s v="SOYBEANS"/>
    <x v="0"/>
    <s v="TOTAL"/>
    <s v="NOT SPECIFIED"/>
    <n v="68000"/>
    <x v="451"/>
  </r>
  <r>
    <s v="SURVEY"/>
    <n v="2019"/>
    <s v="YEAR"/>
    <m/>
    <s v="COUNTY"/>
    <s v="MICHIGAN"/>
    <x v="11"/>
    <s v="EAST CENTRAL"/>
    <n v="60"/>
    <s v="OTHER (COMBINED) COUNTIES"/>
    <x v="1"/>
    <m/>
    <m/>
    <n v="0"/>
    <m/>
    <s v="SOYBEANS"/>
    <x v="1"/>
    <s v="TOTAL"/>
    <s v="NOT SPECIFIED"/>
    <n v="69800"/>
    <x v="451"/>
  </r>
  <r>
    <s v="SURVEY"/>
    <n v="2019"/>
    <s v="YEAR"/>
    <m/>
    <s v="COUNTY"/>
    <s v="MICHIGAN"/>
    <x v="11"/>
    <s v="EAST CENTRAL"/>
    <n v="60"/>
    <s v="SAGINAW"/>
    <x v="38"/>
    <m/>
    <m/>
    <n v="0"/>
    <m/>
    <s v="SOYBEANS"/>
    <x v="0"/>
    <s v="TOTAL"/>
    <s v="NOT SPECIFIED"/>
    <n v="85000"/>
    <x v="453"/>
  </r>
  <r>
    <s v="SURVEY"/>
    <n v="2019"/>
    <s v="YEAR"/>
    <m/>
    <s v="COUNTY"/>
    <s v="MICHIGAN"/>
    <x v="11"/>
    <s v="EAST CENTRAL"/>
    <n v="60"/>
    <s v="SAGINAW"/>
    <x v="38"/>
    <m/>
    <m/>
    <n v="0"/>
    <m/>
    <s v="SOYBEANS"/>
    <x v="1"/>
    <s v="TOTAL"/>
    <s v="NOT SPECIFIED"/>
    <n v="86400"/>
    <x v="453"/>
  </r>
  <r>
    <s v="SURVEY"/>
    <n v="2019"/>
    <s v="YEAR"/>
    <m/>
    <s v="COUNTY"/>
    <s v="MICHIGAN"/>
    <x v="11"/>
    <s v="EAST CENTRAL"/>
    <n v="60"/>
    <s v="SANILAC"/>
    <x v="102"/>
    <m/>
    <m/>
    <n v="0"/>
    <m/>
    <s v="SOYBEANS"/>
    <x v="0"/>
    <s v="TOTAL"/>
    <s v="NOT SPECIFIED"/>
    <n v="108000"/>
    <x v="454"/>
  </r>
  <r>
    <s v="SURVEY"/>
    <n v="2019"/>
    <s v="YEAR"/>
    <m/>
    <s v="COUNTY"/>
    <s v="MICHIGAN"/>
    <x v="11"/>
    <s v="EAST CENTRAL"/>
    <n v="60"/>
    <s v="SANILAC"/>
    <x v="102"/>
    <m/>
    <m/>
    <n v="0"/>
    <m/>
    <s v="SOYBEANS"/>
    <x v="1"/>
    <s v="TOTAL"/>
    <s v="NOT SPECIFIED"/>
    <n v="110000"/>
    <x v="454"/>
  </r>
  <r>
    <s v="SURVEY"/>
    <n v="2019"/>
    <s v="YEAR"/>
    <m/>
    <s v="COUNTY"/>
    <s v="MICHIGAN"/>
    <x v="11"/>
    <s v="EAST CENTRAL"/>
    <n v="60"/>
    <s v="TUSCOLA"/>
    <x v="78"/>
    <m/>
    <m/>
    <n v="0"/>
    <m/>
    <s v="SOYBEANS"/>
    <x v="0"/>
    <s v="TOTAL"/>
    <s v="NOT SPECIFIED"/>
    <n v="71000"/>
    <x v="455"/>
  </r>
  <r>
    <s v="SURVEY"/>
    <n v="2019"/>
    <s v="YEAR"/>
    <m/>
    <s v="COUNTY"/>
    <s v="MICHIGAN"/>
    <x v="11"/>
    <s v="EAST CENTRAL"/>
    <n v="60"/>
    <s v="TUSCOLA"/>
    <x v="78"/>
    <m/>
    <m/>
    <n v="0"/>
    <m/>
    <s v="SOYBEANS"/>
    <x v="1"/>
    <s v="TOTAL"/>
    <s v="NOT SPECIFIED"/>
    <n v="73000"/>
    <x v="455"/>
  </r>
  <r>
    <s v="SURVEY"/>
    <n v="2019"/>
    <s v="YEAR"/>
    <m/>
    <s v="COUNTY"/>
    <s v="MICHIGAN"/>
    <x v="11"/>
    <s v="NORTHEAST"/>
    <n v="30"/>
    <s v="ALCONA"/>
    <x v="23"/>
    <m/>
    <m/>
    <n v="0"/>
    <m/>
    <s v="SOYBEANS"/>
    <x v="0"/>
    <s v="TOTAL"/>
    <s v="NOT SPECIFIED"/>
    <n v="1300"/>
    <x v="456"/>
  </r>
  <r>
    <s v="SURVEY"/>
    <n v="2019"/>
    <s v="YEAR"/>
    <m/>
    <s v="COUNTY"/>
    <s v="MICHIGAN"/>
    <x v="11"/>
    <s v="NORTHEAST"/>
    <n v="30"/>
    <s v="ALCONA"/>
    <x v="23"/>
    <m/>
    <m/>
    <n v="0"/>
    <m/>
    <s v="SOYBEANS"/>
    <x v="1"/>
    <s v="TOTAL"/>
    <s v="NOT SPECIFIED"/>
    <n v="1300"/>
    <x v="456"/>
  </r>
  <r>
    <s v="SURVEY"/>
    <n v="2019"/>
    <s v="YEAR"/>
    <m/>
    <s v="COUNTY"/>
    <s v="MICHIGAN"/>
    <x v="11"/>
    <s v="NORTHEAST"/>
    <n v="30"/>
    <s v="ALPENA"/>
    <x v="65"/>
    <m/>
    <m/>
    <n v="0"/>
    <m/>
    <s v="SOYBEANS"/>
    <x v="0"/>
    <s v="TOTAL"/>
    <s v="NOT SPECIFIED"/>
    <n v="9600"/>
    <x v="457"/>
  </r>
  <r>
    <s v="SURVEY"/>
    <n v="2019"/>
    <s v="YEAR"/>
    <m/>
    <s v="COUNTY"/>
    <s v="MICHIGAN"/>
    <x v="11"/>
    <s v="NORTHEAST"/>
    <n v="30"/>
    <s v="ALPENA"/>
    <x v="65"/>
    <m/>
    <m/>
    <n v="0"/>
    <m/>
    <s v="SOYBEANS"/>
    <x v="1"/>
    <s v="TOTAL"/>
    <s v="NOT SPECIFIED"/>
    <n v="9700"/>
    <x v="457"/>
  </r>
  <r>
    <s v="SURVEY"/>
    <n v="2019"/>
    <s v="YEAR"/>
    <m/>
    <s v="COUNTY"/>
    <s v="MICHIGAN"/>
    <x v="11"/>
    <s v="NORTHEAST"/>
    <n v="30"/>
    <s v="IOSCO"/>
    <x v="21"/>
    <m/>
    <m/>
    <n v="0"/>
    <m/>
    <s v="SOYBEANS"/>
    <x v="0"/>
    <s v="TOTAL"/>
    <s v="NOT SPECIFIED"/>
    <n v="3400"/>
    <x v="458"/>
  </r>
  <r>
    <s v="SURVEY"/>
    <n v="2019"/>
    <s v="YEAR"/>
    <m/>
    <s v="COUNTY"/>
    <s v="MICHIGAN"/>
    <x v="11"/>
    <s v="NORTHEAST"/>
    <n v="30"/>
    <s v="IOSCO"/>
    <x v="21"/>
    <m/>
    <m/>
    <n v="0"/>
    <m/>
    <s v="SOYBEANS"/>
    <x v="1"/>
    <s v="TOTAL"/>
    <s v="NOT SPECIFIED"/>
    <n v="3400"/>
    <x v="458"/>
  </r>
  <r>
    <s v="SURVEY"/>
    <n v="2019"/>
    <s v="YEAR"/>
    <m/>
    <s v="COUNTY"/>
    <s v="MICHIGAN"/>
    <x v="11"/>
    <s v="NORTHEAST"/>
    <n v="30"/>
    <s v="MONTMORENCY"/>
    <x v="2"/>
    <m/>
    <m/>
    <n v="0"/>
    <m/>
    <s v="SOYBEANS"/>
    <x v="0"/>
    <s v="TOTAL"/>
    <s v="NOT SPECIFIED"/>
    <n v="3500"/>
    <x v="459"/>
  </r>
  <r>
    <s v="SURVEY"/>
    <n v="2019"/>
    <s v="YEAR"/>
    <m/>
    <s v="COUNTY"/>
    <s v="MICHIGAN"/>
    <x v="11"/>
    <s v="NORTHEAST"/>
    <n v="30"/>
    <s v="MONTMORENCY"/>
    <x v="2"/>
    <m/>
    <m/>
    <n v="0"/>
    <m/>
    <s v="SOYBEANS"/>
    <x v="1"/>
    <s v="TOTAL"/>
    <s v="NOT SPECIFIED"/>
    <n v="3500"/>
    <x v="459"/>
  </r>
  <r>
    <s v="SURVEY"/>
    <n v="2019"/>
    <s v="YEAR"/>
    <m/>
    <s v="COUNTY"/>
    <s v="MICHIGAN"/>
    <x v="11"/>
    <s v="NORTHEAST"/>
    <n v="30"/>
    <s v="OGEMAW"/>
    <x v="52"/>
    <m/>
    <m/>
    <n v="0"/>
    <m/>
    <s v="SOYBEANS"/>
    <x v="0"/>
    <s v="TOTAL"/>
    <s v="NOT SPECIFIED"/>
    <n v="4300"/>
    <x v="460"/>
  </r>
  <r>
    <s v="SURVEY"/>
    <n v="2019"/>
    <s v="YEAR"/>
    <m/>
    <s v="COUNTY"/>
    <s v="MICHIGAN"/>
    <x v="11"/>
    <s v="NORTHEAST"/>
    <n v="30"/>
    <s v="OGEMAW"/>
    <x v="52"/>
    <m/>
    <m/>
    <n v="0"/>
    <m/>
    <s v="SOYBEANS"/>
    <x v="1"/>
    <s v="TOTAL"/>
    <s v="NOT SPECIFIED"/>
    <n v="4500"/>
    <x v="460"/>
  </r>
  <r>
    <s v="SURVEY"/>
    <n v="2019"/>
    <s v="YEAR"/>
    <m/>
    <s v="COUNTY"/>
    <s v="MICHIGAN"/>
    <x v="11"/>
    <s v="NORTHEAST"/>
    <n v="30"/>
    <s v="OTHER (COMBINED) COUNTIES"/>
    <x v="1"/>
    <m/>
    <m/>
    <n v="0"/>
    <m/>
    <s v="SOYBEANS"/>
    <x v="0"/>
    <s v="TOTAL"/>
    <s v="NOT SPECIFIED"/>
    <n v="1300"/>
    <x v="451"/>
  </r>
  <r>
    <s v="SURVEY"/>
    <n v="2019"/>
    <s v="YEAR"/>
    <m/>
    <s v="COUNTY"/>
    <s v="MICHIGAN"/>
    <x v="11"/>
    <s v="NORTHEAST"/>
    <n v="30"/>
    <s v="OTHER (COMBINED) COUNTIES"/>
    <x v="1"/>
    <m/>
    <m/>
    <n v="0"/>
    <m/>
    <s v="SOYBEANS"/>
    <x v="1"/>
    <s v="TOTAL"/>
    <s v="NOT SPECIFIED"/>
    <n v="1300"/>
    <x v="451"/>
  </r>
  <r>
    <s v="SURVEY"/>
    <n v="2019"/>
    <s v="YEAR"/>
    <m/>
    <s v="COUNTY"/>
    <s v="MICHIGAN"/>
    <x v="11"/>
    <s v="NORTHEAST"/>
    <n v="30"/>
    <s v="PRESQUE ISLE"/>
    <x v="72"/>
    <m/>
    <m/>
    <n v="0"/>
    <m/>
    <s v="SOYBEANS"/>
    <x v="0"/>
    <s v="TOTAL"/>
    <s v="NOT SPECIFIED"/>
    <n v="7500"/>
    <x v="461"/>
  </r>
  <r>
    <s v="SURVEY"/>
    <n v="2019"/>
    <s v="YEAR"/>
    <m/>
    <s v="COUNTY"/>
    <s v="MICHIGAN"/>
    <x v="11"/>
    <s v="NORTHEAST"/>
    <n v="30"/>
    <s v="PRESQUE ISLE"/>
    <x v="72"/>
    <m/>
    <m/>
    <n v="0"/>
    <m/>
    <s v="SOYBEANS"/>
    <x v="1"/>
    <s v="TOTAL"/>
    <s v="NOT SPECIFIED"/>
    <n v="7800"/>
    <x v="461"/>
  </r>
  <r>
    <s v="SURVEY"/>
    <n v="2019"/>
    <s v="YEAR"/>
    <m/>
    <s v="COUNTY"/>
    <s v="MICHIGAN"/>
    <x v="11"/>
    <s v="SOUTH CENTRAL"/>
    <n v="80"/>
    <s v="BRANCH"/>
    <x v="96"/>
    <m/>
    <m/>
    <n v="0"/>
    <m/>
    <s v="SOYBEANS"/>
    <x v="0"/>
    <s v="TOTAL"/>
    <s v="NOT SPECIFIED"/>
    <n v="62800"/>
    <x v="462"/>
  </r>
  <r>
    <s v="SURVEY"/>
    <n v="2019"/>
    <s v="YEAR"/>
    <m/>
    <s v="COUNTY"/>
    <s v="MICHIGAN"/>
    <x v="11"/>
    <s v="SOUTH CENTRAL"/>
    <n v="80"/>
    <s v="BRANCH"/>
    <x v="96"/>
    <m/>
    <m/>
    <n v="0"/>
    <m/>
    <s v="SOYBEANS"/>
    <x v="1"/>
    <s v="TOTAL"/>
    <s v="NOT SPECIFIED"/>
    <n v="63500"/>
    <x v="462"/>
  </r>
  <r>
    <s v="SURVEY"/>
    <n v="2019"/>
    <s v="YEAR"/>
    <m/>
    <s v="COUNTY"/>
    <s v="MICHIGAN"/>
    <x v="11"/>
    <s v="SOUTH CENTRAL"/>
    <n v="80"/>
    <s v="CALHOUN"/>
    <x v="58"/>
    <m/>
    <m/>
    <n v="0"/>
    <m/>
    <s v="SOYBEANS"/>
    <x v="0"/>
    <s v="TOTAL"/>
    <s v="NOT SPECIFIED"/>
    <n v="65500"/>
    <x v="463"/>
  </r>
  <r>
    <s v="SURVEY"/>
    <n v="2019"/>
    <s v="YEAR"/>
    <m/>
    <s v="COUNTY"/>
    <s v="MICHIGAN"/>
    <x v="11"/>
    <s v="SOUTH CENTRAL"/>
    <n v="80"/>
    <s v="CALHOUN"/>
    <x v="58"/>
    <m/>
    <m/>
    <n v="0"/>
    <m/>
    <s v="SOYBEANS"/>
    <x v="1"/>
    <s v="TOTAL"/>
    <s v="NOT SPECIFIED"/>
    <n v="66800"/>
    <x v="463"/>
  </r>
  <r>
    <s v="SURVEY"/>
    <n v="2019"/>
    <s v="YEAR"/>
    <m/>
    <s v="COUNTY"/>
    <s v="MICHIGAN"/>
    <x v="11"/>
    <s v="SOUTH CENTRAL"/>
    <n v="80"/>
    <s v="CLINTON"/>
    <x v="25"/>
    <m/>
    <m/>
    <n v="0"/>
    <m/>
    <s v="SOYBEANS"/>
    <x v="0"/>
    <s v="TOTAL"/>
    <s v="NOT SPECIFIED"/>
    <n v="48800"/>
    <x v="464"/>
  </r>
  <r>
    <s v="SURVEY"/>
    <n v="2019"/>
    <s v="YEAR"/>
    <m/>
    <s v="COUNTY"/>
    <s v="MICHIGAN"/>
    <x v="11"/>
    <s v="SOUTH CENTRAL"/>
    <n v="80"/>
    <s v="CLINTON"/>
    <x v="25"/>
    <m/>
    <m/>
    <n v="0"/>
    <m/>
    <s v="SOYBEANS"/>
    <x v="1"/>
    <s v="TOTAL"/>
    <s v="NOT SPECIFIED"/>
    <n v="49500"/>
    <x v="464"/>
  </r>
  <r>
    <s v="SURVEY"/>
    <n v="2019"/>
    <s v="YEAR"/>
    <m/>
    <s v="COUNTY"/>
    <s v="MICHIGAN"/>
    <x v="11"/>
    <s v="SOUTH CENTRAL"/>
    <n v="80"/>
    <s v="EATON"/>
    <x v="60"/>
    <m/>
    <m/>
    <n v="0"/>
    <m/>
    <s v="SOYBEANS"/>
    <x v="0"/>
    <s v="TOTAL"/>
    <s v="NOT SPECIFIED"/>
    <n v="52400"/>
    <x v="465"/>
  </r>
  <r>
    <s v="SURVEY"/>
    <n v="2019"/>
    <s v="YEAR"/>
    <m/>
    <s v="COUNTY"/>
    <s v="MICHIGAN"/>
    <x v="11"/>
    <s v="SOUTH CENTRAL"/>
    <n v="80"/>
    <s v="EATON"/>
    <x v="60"/>
    <m/>
    <m/>
    <n v="0"/>
    <m/>
    <s v="SOYBEANS"/>
    <x v="1"/>
    <s v="TOTAL"/>
    <s v="NOT SPECIFIED"/>
    <n v="53000"/>
    <x v="465"/>
  </r>
  <r>
    <s v="SURVEY"/>
    <n v="2019"/>
    <s v="YEAR"/>
    <m/>
    <s v="COUNTY"/>
    <s v="MICHIGAN"/>
    <x v="11"/>
    <s v="SOUTH CENTRAL"/>
    <n v="80"/>
    <s v="HILLSDALE"/>
    <x v="12"/>
    <m/>
    <m/>
    <n v="0"/>
    <m/>
    <s v="SOYBEANS"/>
    <x v="0"/>
    <s v="TOTAL"/>
    <s v="NOT SPECIFIED"/>
    <n v="61700"/>
    <x v="466"/>
  </r>
  <r>
    <s v="SURVEY"/>
    <n v="2019"/>
    <s v="YEAR"/>
    <m/>
    <s v="COUNTY"/>
    <s v="MICHIGAN"/>
    <x v="11"/>
    <s v="SOUTH CENTRAL"/>
    <n v="80"/>
    <s v="HILLSDALE"/>
    <x v="12"/>
    <m/>
    <m/>
    <n v="0"/>
    <m/>
    <s v="SOYBEANS"/>
    <x v="1"/>
    <s v="TOTAL"/>
    <s v="NOT SPECIFIED"/>
    <n v="62000"/>
    <x v="466"/>
  </r>
  <r>
    <s v="SURVEY"/>
    <n v="2019"/>
    <s v="YEAR"/>
    <m/>
    <s v="COUNTY"/>
    <s v="MICHIGAN"/>
    <x v="11"/>
    <s v="SOUTH CENTRAL"/>
    <n v="80"/>
    <s v="INGHAM"/>
    <x v="88"/>
    <m/>
    <m/>
    <n v="0"/>
    <m/>
    <s v="SOYBEANS"/>
    <x v="0"/>
    <s v="TOTAL"/>
    <s v="NOT SPECIFIED"/>
    <n v="44000"/>
    <x v="467"/>
  </r>
  <r>
    <s v="SURVEY"/>
    <n v="2019"/>
    <s v="YEAR"/>
    <m/>
    <s v="COUNTY"/>
    <s v="MICHIGAN"/>
    <x v="11"/>
    <s v="SOUTH CENTRAL"/>
    <n v="80"/>
    <s v="INGHAM"/>
    <x v="88"/>
    <m/>
    <m/>
    <n v="0"/>
    <m/>
    <s v="SOYBEANS"/>
    <x v="1"/>
    <s v="TOTAL"/>
    <s v="NOT SPECIFIED"/>
    <n v="44700"/>
    <x v="467"/>
  </r>
  <r>
    <s v="SURVEY"/>
    <n v="2019"/>
    <s v="YEAR"/>
    <m/>
    <s v="COUNTY"/>
    <s v="MICHIGAN"/>
    <x v="11"/>
    <s v="SOUTH CENTRAL"/>
    <n v="80"/>
    <s v="IONIA"/>
    <x v="33"/>
    <m/>
    <m/>
    <n v="0"/>
    <m/>
    <s v="SOYBEANS"/>
    <x v="0"/>
    <s v="TOTAL"/>
    <s v="NOT SPECIFIED"/>
    <n v="55000"/>
    <x v="468"/>
  </r>
  <r>
    <s v="SURVEY"/>
    <n v="2019"/>
    <s v="YEAR"/>
    <m/>
    <s v="COUNTY"/>
    <s v="MICHIGAN"/>
    <x v="11"/>
    <s v="SOUTH CENTRAL"/>
    <n v="80"/>
    <s v="IONIA"/>
    <x v="33"/>
    <m/>
    <m/>
    <n v="0"/>
    <m/>
    <s v="SOYBEANS"/>
    <x v="1"/>
    <s v="TOTAL"/>
    <s v="NOT SPECIFIED"/>
    <n v="55500"/>
    <x v="468"/>
  </r>
  <r>
    <s v="SURVEY"/>
    <n v="2019"/>
    <s v="YEAR"/>
    <m/>
    <s v="COUNTY"/>
    <s v="MICHIGAN"/>
    <x v="11"/>
    <s v="SOUTH CENTRAL"/>
    <n v="80"/>
    <s v="JACKSON"/>
    <x v="34"/>
    <m/>
    <m/>
    <n v="0"/>
    <m/>
    <s v="SOYBEANS"/>
    <x v="0"/>
    <s v="TOTAL"/>
    <s v="NOT SPECIFIED"/>
    <n v="40000"/>
    <x v="469"/>
  </r>
  <r>
    <s v="SURVEY"/>
    <n v="2019"/>
    <s v="YEAR"/>
    <m/>
    <s v="COUNTY"/>
    <s v="MICHIGAN"/>
    <x v="11"/>
    <s v="SOUTH CENTRAL"/>
    <n v="80"/>
    <s v="JACKSON"/>
    <x v="34"/>
    <m/>
    <m/>
    <n v="0"/>
    <m/>
    <s v="SOYBEANS"/>
    <x v="1"/>
    <s v="TOTAL"/>
    <s v="NOT SPECIFIED"/>
    <n v="40600"/>
    <x v="469"/>
  </r>
  <r>
    <s v="SURVEY"/>
    <n v="2019"/>
    <s v="YEAR"/>
    <m/>
    <s v="COUNTY"/>
    <s v="MICHIGAN"/>
    <x v="11"/>
    <s v="SOUTH CENTRAL"/>
    <n v="80"/>
    <s v="OTHER (COMBINED) COUNTIES"/>
    <x v="1"/>
    <m/>
    <m/>
    <n v="0"/>
    <m/>
    <s v="SOYBEANS"/>
    <x v="0"/>
    <s v="TOTAL"/>
    <s v="NOT SPECIFIED"/>
    <n v="77800"/>
    <x v="451"/>
  </r>
  <r>
    <s v="SURVEY"/>
    <n v="2019"/>
    <s v="YEAR"/>
    <m/>
    <s v="COUNTY"/>
    <s v="MICHIGAN"/>
    <x v="11"/>
    <s v="SOUTH CENTRAL"/>
    <n v="80"/>
    <s v="OTHER (COMBINED) COUNTIES"/>
    <x v="1"/>
    <m/>
    <m/>
    <n v="0"/>
    <m/>
    <s v="SOYBEANS"/>
    <x v="1"/>
    <s v="TOTAL"/>
    <s v="NOT SPECIFIED"/>
    <n v="80500"/>
    <x v="451"/>
  </r>
  <r>
    <s v="SURVEY"/>
    <n v="2019"/>
    <s v="YEAR"/>
    <m/>
    <s v="COUNTY"/>
    <s v="MICHIGAN"/>
    <x v="11"/>
    <s v="SOUTH CENTRAL"/>
    <n v="80"/>
    <s v="SHIAWASSEE"/>
    <x v="99"/>
    <m/>
    <m/>
    <n v="0"/>
    <m/>
    <s v="SOYBEANS"/>
    <x v="0"/>
    <s v="TOTAL"/>
    <s v="NOT SPECIFIED"/>
    <n v="68000"/>
    <x v="470"/>
  </r>
  <r>
    <s v="SURVEY"/>
    <n v="2019"/>
    <s v="YEAR"/>
    <m/>
    <s v="COUNTY"/>
    <s v="MICHIGAN"/>
    <x v="11"/>
    <s v="SOUTH CENTRAL"/>
    <n v="80"/>
    <s v="SHIAWASSEE"/>
    <x v="99"/>
    <m/>
    <m/>
    <n v="0"/>
    <m/>
    <s v="SOYBEANS"/>
    <x v="1"/>
    <s v="TOTAL"/>
    <s v="NOT SPECIFIED"/>
    <n v="68900"/>
    <x v="470"/>
  </r>
  <r>
    <s v="SURVEY"/>
    <n v="2019"/>
    <s v="YEAR"/>
    <m/>
    <s v="COUNTY"/>
    <s v="MICHIGAN"/>
    <x v="11"/>
    <s v="SOUTHEAST"/>
    <n v="90"/>
    <s v="GENESEE"/>
    <x v="7"/>
    <m/>
    <m/>
    <n v="0"/>
    <m/>
    <s v="SOYBEANS"/>
    <x v="0"/>
    <s v="TOTAL"/>
    <s v="NOT SPECIFIED"/>
    <n v="26800"/>
    <x v="471"/>
  </r>
  <r>
    <s v="SURVEY"/>
    <n v="2019"/>
    <s v="YEAR"/>
    <m/>
    <s v="COUNTY"/>
    <s v="MICHIGAN"/>
    <x v="11"/>
    <s v="SOUTHEAST"/>
    <n v="90"/>
    <s v="GENESEE"/>
    <x v="7"/>
    <m/>
    <m/>
    <n v="0"/>
    <m/>
    <s v="SOYBEANS"/>
    <x v="1"/>
    <s v="TOTAL"/>
    <s v="NOT SPECIFIED"/>
    <n v="27000"/>
    <x v="471"/>
  </r>
  <r>
    <s v="SURVEY"/>
    <n v="2019"/>
    <s v="YEAR"/>
    <m/>
    <s v="COUNTY"/>
    <s v="MICHIGAN"/>
    <x v="11"/>
    <s v="SOUTHEAST"/>
    <n v="90"/>
    <s v="LAPEER"/>
    <x v="92"/>
    <m/>
    <m/>
    <n v="0"/>
    <m/>
    <s v="SOYBEANS"/>
    <x v="0"/>
    <s v="TOTAL"/>
    <s v="NOT SPECIFIED"/>
    <n v="32900"/>
    <x v="472"/>
  </r>
  <r>
    <s v="SURVEY"/>
    <n v="2019"/>
    <s v="YEAR"/>
    <m/>
    <s v="COUNTY"/>
    <s v="MICHIGAN"/>
    <x v="11"/>
    <s v="SOUTHEAST"/>
    <n v="90"/>
    <s v="LAPEER"/>
    <x v="92"/>
    <m/>
    <m/>
    <n v="0"/>
    <m/>
    <s v="SOYBEANS"/>
    <x v="1"/>
    <s v="TOTAL"/>
    <s v="NOT SPECIFIED"/>
    <n v="33800"/>
    <x v="472"/>
  </r>
  <r>
    <s v="SURVEY"/>
    <n v="2019"/>
    <s v="YEAR"/>
    <m/>
    <s v="COUNTY"/>
    <s v="MICHIGAN"/>
    <x v="11"/>
    <s v="SOUTHEAST"/>
    <n v="90"/>
    <s v="LENAWEE"/>
    <x v="57"/>
    <m/>
    <m/>
    <n v="0"/>
    <m/>
    <s v="SOYBEANS"/>
    <x v="0"/>
    <s v="TOTAL"/>
    <s v="NOT SPECIFIED"/>
    <n v="87000"/>
    <x v="473"/>
  </r>
  <r>
    <s v="SURVEY"/>
    <n v="2019"/>
    <s v="YEAR"/>
    <m/>
    <s v="COUNTY"/>
    <s v="MICHIGAN"/>
    <x v="11"/>
    <s v="SOUTHEAST"/>
    <n v="90"/>
    <s v="LENAWEE"/>
    <x v="57"/>
    <m/>
    <m/>
    <n v="0"/>
    <m/>
    <s v="SOYBEANS"/>
    <x v="1"/>
    <s v="TOTAL"/>
    <s v="NOT SPECIFIED"/>
    <n v="87500"/>
    <x v="473"/>
  </r>
  <r>
    <s v="SURVEY"/>
    <n v="2019"/>
    <s v="YEAR"/>
    <m/>
    <s v="COUNTY"/>
    <s v="MICHIGAN"/>
    <x v="11"/>
    <s v="SOUTHEAST"/>
    <n v="90"/>
    <s v="MACOMB"/>
    <x v="66"/>
    <m/>
    <m/>
    <n v="0"/>
    <m/>
    <s v="SOYBEANS"/>
    <x v="0"/>
    <s v="TOTAL"/>
    <s v="NOT SPECIFIED"/>
    <n v="13700"/>
    <x v="474"/>
  </r>
  <r>
    <s v="SURVEY"/>
    <n v="2019"/>
    <s v="YEAR"/>
    <m/>
    <s v="COUNTY"/>
    <s v="MICHIGAN"/>
    <x v="11"/>
    <s v="SOUTHEAST"/>
    <n v="90"/>
    <s v="MACOMB"/>
    <x v="66"/>
    <m/>
    <m/>
    <n v="0"/>
    <m/>
    <s v="SOYBEANS"/>
    <x v="1"/>
    <s v="TOTAL"/>
    <s v="NOT SPECIFIED"/>
    <n v="14000"/>
    <x v="474"/>
  </r>
  <r>
    <s v="SURVEY"/>
    <n v="2019"/>
    <s v="YEAR"/>
    <m/>
    <s v="COUNTY"/>
    <s v="MICHIGAN"/>
    <x v="11"/>
    <s v="SOUTHEAST"/>
    <n v="90"/>
    <s v="MONROE"/>
    <x v="50"/>
    <m/>
    <m/>
    <n v="0"/>
    <m/>
    <s v="SOYBEANS"/>
    <x v="0"/>
    <s v="TOTAL"/>
    <s v="NOT SPECIFIED"/>
    <n v="56800"/>
    <x v="475"/>
  </r>
  <r>
    <s v="SURVEY"/>
    <n v="2019"/>
    <s v="YEAR"/>
    <m/>
    <s v="COUNTY"/>
    <s v="MICHIGAN"/>
    <x v="11"/>
    <s v="SOUTHEAST"/>
    <n v="90"/>
    <s v="MONROE"/>
    <x v="50"/>
    <m/>
    <m/>
    <n v="0"/>
    <m/>
    <s v="SOYBEANS"/>
    <x v="1"/>
    <s v="TOTAL"/>
    <s v="NOT SPECIFIED"/>
    <n v="57000"/>
    <x v="475"/>
  </r>
  <r>
    <s v="SURVEY"/>
    <n v="2019"/>
    <s v="YEAR"/>
    <m/>
    <s v="COUNTY"/>
    <s v="MICHIGAN"/>
    <x v="11"/>
    <s v="SOUTHEAST"/>
    <n v="90"/>
    <s v="OAKLAND"/>
    <x v="19"/>
    <m/>
    <m/>
    <n v="0"/>
    <m/>
    <s v="SOYBEANS"/>
    <x v="0"/>
    <s v="TOTAL"/>
    <s v="NOT SPECIFIED"/>
    <n v="2500"/>
    <x v="476"/>
  </r>
  <r>
    <s v="SURVEY"/>
    <n v="2019"/>
    <s v="YEAR"/>
    <m/>
    <s v="COUNTY"/>
    <s v="MICHIGAN"/>
    <x v="11"/>
    <s v="SOUTHEAST"/>
    <n v="90"/>
    <s v="OAKLAND"/>
    <x v="19"/>
    <m/>
    <m/>
    <n v="0"/>
    <m/>
    <s v="SOYBEANS"/>
    <x v="1"/>
    <s v="TOTAL"/>
    <s v="NOT SPECIFIED"/>
    <n v="2600"/>
    <x v="476"/>
  </r>
  <r>
    <s v="SURVEY"/>
    <n v="2019"/>
    <s v="YEAR"/>
    <m/>
    <s v="COUNTY"/>
    <s v="MICHIGAN"/>
    <x v="11"/>
    <s v="SOUTHEAST"/>
    <n v="90"/>
    <s v="OTHER (COMBINED) COUNTIES"/>
    <x v="1"/>
    <m/>
    <m/>
    <n v="0"/>
    <m/>
    <s v="SOYBEANS"/>
    <x v="0"/>
    <s v="TOTAL"/>
    <s v="NOT SPECIFIED"/>
    <n v="16200"/>
    <x v="451"/>
  </r>
  <r>
    <s v="SURVEY"/>
    <n v="2019"/>
    <s v="YEAR"/>
    <m/>
    <s v="COUNTY"/>
    <s v="MICHIGAN"/>
    <x v="11"/>
    <s v="SOUTHEAST"/>
    <n v="90"/>
    <s v="OTHER (COMBINED) COUNTIES"/>
    <x v="1"/>
    <m/>
    <m/>
    <n v="0"/>
    <m/>
    <s v="SOYBEANS"/>
    <x v="1"/>
    <s v="TOTAL"/>
    <s v="NOT SPECIFIED"/>
    <n v="16600"/>
    <x v="451"/>
  </r>
  <r>
    <s v="SURVEY"/>
    <n v="2019"/>
    <s v="YEAR"/>
    <m/>
    <s v="COUNTY"/>
    <s v="MICHIGAN"/>
    <x v="11"/>
    <s v="SOUTHEAST"/>
    <n v="90"/>
    <s v="ST CLAIR"/>
    <x v="29"/>
    <m/>
    <m/>
    <n v="0"/>
    <m/>
    <s v="SOYBEANS"/>
    <x v="0"/>
    <s v="TOTAL"/>
    <s v="NOT SPECIFIED"/>
    <n v="40800"/>
    <x v="477"/>
  </r>
  <r>
    <s v="SURVEY"/>
    <n v="2019"/>
    <s v="YEAR"/>
    <m/>
    <s v="COUNTY"/>
    <s v="MICHIGAN"/>
    <x v="11"/>
    <s v="SOUTHEAST"/>
    <n v="90"/>
    <s v="ST CLAIR"/>
    <x v="29"/>
    <m/>
    <m/>
    <n v="0"/>
    <m/>
    <s v="SOYBEANS"/>
    <x v="1"/>
    <s v="TOTAL"/>
    <s v="NOT SPECIFIED"/>
    <n v="41000"/>
    <x v="477"/>
  </r>
  <r>
    <s v="SURVEY"/>
    <n v="2019"/>
    <s v="YEAR"/>
    <m/>
    <s v="COUNTY"/>
    <s v="MICHIGAN"/>
    <x v="11"/>
    <s v="SOUTHEAST"/>
    <n v="90"/>
    <s v="WASHTENAW"/>
    <x v="89"/>
    <m/>
    <m/>
    <n v="0"/>
    <m/>
    <s v="SOYBEANS"/>
    <x v="0"/>
    <s v="TOTAL"/>
    <s v="NOT SPECIFIED"/>
    <n v="30300"/>
    <x v="478"/>
  </r>
  <r>
    <s v="SURVEY"/>
    <n v="2019"/>
    <s v="YEAR"/>
    <m/>
    <s v="COUNTY"/>
    <s v="MICHIGAN"/>
    <x v="11"/>
    <s v="SOUTHEAST"/>
    <n v="90"/>
    <s v="WASHTENAW"/>
    <x v="89"/>
    <m/>
    <m/>
    <n v="0"/>
    <m/>
    <s v="SOYBEANS"/>
    <x v="1"/>
    <s v="TOTAL"/>
    <s v="NOT SPECIFIED"/>
    <n v="30500"/>
    <x v="478"/>
  </r>
  <r>
    <s v="SURVEY"/>
    <n v="2019"/>
    <s v="YEAR"/>
    <m/>
    <s v="COUNTY"/>
    <s v="MICHIGAN"/>
    <x v="11"/>
    <s v="SOUTHWEST"/>
    <n v="70"/>
    <s v="ALLEGAN"/>
    <x v="43"/>
    <m/>
    <m/>
    <n v="0"/>
    <m/>
    <s v="SOYBEANS"/>
    <x v="0"/>
    <s v="TOTAL"/>
    <s v="NOT SPECIFIED"/>
    <n v="34900"/>
    <x v="479"/>
  </r>
  <r>
    <s v="SURVEY"/>
    <n v="2019"/>
    <s v="YEAR"/>
    <m/>
    <s v="COUNTY"/>
    <s v="MICHIGAN"/>
    <x v="11"/>
    <s v="SOUTHWEST"/>
    <n v="70"/>
    <s v="ALLEGAN"/>
    <x v="43"/>
    <m/>
    <m/>
    <n v="0"/>
    <m/>
    <s v="SOYBEANS"/>
    <x v="1"/>
    <s v="TOTAL"/>
    <s v="NOT SPECIFIED"/>
    <n v="36000"/>
    <x v="479"/>
  </r>
  <r>
    <s v="SURVEY"/>
    <n v="2019"/>
    <s v="YEAR"/>
    <m/>
    <s v="COUNTY"/>
    <s v="MICHIGAN"/>
    <x v="11"/>
    <s v="SOUTHWEST"/>
    <n v="70"/>
    <s v="CASS"/>
    <x v="48"/>
    <m/>
    <m/>
    <n v="0"/>
    <m/>
    <s v="SOYBEANS"/>
    <x v="0"/>
    <s v="TOTAL"/>
    <s v="NOT SPECIFIED"/>
    <n v="45500"/>
    <x v="480"/>
  </r>
  <r>
    <s v="SURVEY"/>
    <n v="2019"/>
    <s v="YEAR"/>
    <m/>
    <s v="COUNTY"/>
    <s v="MICHIGAN"/>
    <x v="11"/>
    <s v="SOUTHWEST"/>
    <n v="70"/>
    <s v="CASS"/>
    <x v="48"/>
    <m/>
    <m/>
    <n v="0"/>
    <m/>
    <s v="SOYBEANS"/>
    <x v="1"/>
    <s v="TOTAL"/>
    <s v="NOT SPECIFIED"/>
    <n v="46000"/>
    <x v="480"/>
  </r>
  <r>
    <s v="SURVEY"/>
    <n v="2019"/>
    <s v="YEAR"/>
    <m/>
    <s v="COUNTY"/>
    <s v="MICHIGAN"/>
    <x v="11"/>
    <s v="SOUTHWEST"/>
    <n v="70"/>
    <s v="KALAMAZOO"/>
    <x v="13"/>
    <m/>
    <m/>
    <n v="0"/>
    <m/>
    <s v="SOYBEANS"/>
    <x v="0"/>
    <s v="TOTAL"/>
    <s v="NOT SPECIFIED"/>
    <n v="29200"/>
    <x v="481"/>
  </r>
  <r>
    <s v="SURVEY"/>
    <n v="2019"/>
    <s v="YEAR"/>
    <m/>
    <s v="COUNTY"/>
    <s v="MICHIGAN"/>
    <x v="11"/>
    <s v="SOUTHWEST"/>
    <n v="70"/>
    <s v="KALAMAZOO"/>
    <x v="13"/>
    <m/>
    <m/>
    <n v="0"/>
    <m/>
    <s v="SOYBEANS"/>
    <x v="1"/>
    <s v="TOTAL"/>
    <s v="NOT SPECIFIED"/>
    <n v="30000"/>
    <x v="481"/>
  </r>
  <r>
    <s v="SURVEY"/>
    <n v="2019"/>
    <s v="YEAR"/>
    <m/>
    <s v="COUNTY"/>
    <s v="MICHIGAN"/>
    <x v="11"/>
    <s v="SOUTHWEST"/>
    <n v="70"/>
    <s v="KENT"/>
    <x v="42"/>
    <m/>
    <m/>
    <n v="0"/>
    <m/>
    <s v="SOYBEANS"/>
    <x v="0"/>
    <s v="TOTAL"/>
    <s v="NOT SPECIFIED"/>
    <n v="21200"/>
    <x v="482"/>
  </r>
  <r>
    <s v="SURVEY"/>
    <n v="2019"/>
    <s v="YEAR"/>
    <m/>
    <s v="COUNTY"/>
    <s v="MICHIGAN"/>
    <x v="11"/>
    <s v="SOUTHWEST"/>
    <n v="70"/>
    <s v="KENT"/>
    <x v="42"/>
    <m/>
    <m/>
    <n v="0"/>
    <m/>
    <s v="SOYBEANS"/>
    <x v="1"/>
    <s v="TOTAL"/>
    <s v="NOT SPECIFIED"/>
    <n v="21500"/>
    <x v="482"/>
  </r>
  <r>
    <s v="SURVEY"/>
    <n v="2019"/>
    <s v="YEAR"/>
    <m/>
    <s v="COUNTY"/>
    <s v="MICHIGAN"/>
    <x v="11"/>
    <s v="SOUTHWEST"/>
    <n v="70"/>
    <s v="OTHER (COMBINED) COUNTIES"/>
    <x v="1"/>
    <m/>
    <m/>
    <n v="0"/>
    <m/>
    <s v="SOYBEANS"/>
    <x v="0"/>
    <s v="TOTAL"/>
    <s v="NOT SPECIFIED"/>
    <n v="54200"/>
    <x v="451"/>
  </r>
  <r>
    <s v="SURVEY"/>
    <n v="2019"/>
    <s v="YEAR"/>
    <m/>
    <s v="COUNTY"/>
    <s v="MICHIGAN"/>
    <x v="11"/>
    <s v="SOUTHWEST"/>
    <n v="70"/>
    <s v="OTHER (COMBINED) COUNTIES"/>
    <x v="1"/>
    <m/>
    <m/>
    <n v="0"/>
    <m/>
    <s v="SOYBEANS"/>
    <x v="1"/>
    <s v="TOTAL"/>
    <s v="NOT SPECIFIED"/>
    <n v="57200"/>
    <x v="451"/>
  </r>
  <r>
    <s v="SURVEY"/>
    <n v="2019"/>
    <s v="YEAR"/>
    <m/>
    <s v="COUNTY"/>
    <s v="MICHIGAN"/>
    <x v="11"/>
    <s v="SOUTHWEST"/>
    <n v="70"/>
    <s v="OTTAWA"/>
    <x v="63"/>
    <m/>
    <m/>
    <n v="0"/>
    <m/>
    <s v="SOYBEANS"/>
    <x v="0"/>
    <s v="TOTAL"/>
    <s v="NOT SPECIFIED"/>
    <n v="17000"/>
    <x v="483"/>
  </r>
  <r>
    <s v="SURVEY"/>
    <n v="2019"/>
    <s v="YEAR"/>
    <m/>
    <s v="COUNTY"/>
    <s v="MICHIGAN"/>
    <x v="11"/>
    <s v="SOUTHWEST"/>
    <n v="70"/>
    <s v="OTTAWA"/>
    <x v="63"/>
    <m/>
    <m/>
    <n v="0"/>
    <m/>
    <s v="SOYBEANS"/>
    <x v="1"/>
    <s v="TOTAL"/>
    <s v="NOT SPECIFIED"/>
    <n v="17300"/>
    <x v="483"/>
  </r>
  <r>
    <s v="SURVEY"/>
    <n v="2019"/>
    <s v="YEAR"/>
    <m/>
    <s v="COUNTY"/>
    <s v="MICHIGAN"/>
    <x v="11"/>
    <s v="WEST CENTRAL"/>
    <n v="40"/>
    <s v="MASON"/>
    <x v="46"/>
    <m/>
    <m/>
    <n v="0"/>
    <m/>
    <s v="SOYBEANS"/>
    <x v="0"/>
    <s v="TOTAL"/>
    <s v="NOT SPECIFIED"/>
    <n v="5400"/>
    <x v="484"/>
  </r>
  <r>
    <s v="SURVEY"/>
    <n v="2019"/>
    <s v="YEAR"/>
    <m/>
    <s v="COUNTY"/>
    <s v="MICHIGAN"/>
    <x v="11"/>
    <s v="WEST CENTRAL"/>
    <n v="40"/>
    <s v="MASON"/>
    <x v="46"/>
    <m/>
    <m/>
    <n v="0"/>
    <m/>
    <s v="SOYBEANS"/>
    <x v="1"/>
    <s v="TOTAL"/>
    <s v="NOT SPECIFIED"/>
    <n v="5500"/>
    <x v="484"/>
  </r>
  <r>
    <s v="SURVEY"/>
    <n v="2019"/>
    <s v="YEAR"/>
    <m/>
    <s v="COUNTY"/>
    <s v="MICHIGAN"/>
    <x v="11"/>
    <s v="WEST CENTRAL"/>
    <n v="40"/>
    <s v="MUSKEGON"/>
    <x v="37"/>
    <m/>
    <m/>
    <n v="0"/>
    <m/>
    <s v="SOYBEANS"/>
    <x v="0"/>
    <s v="TOTAL"/>
    <s v="NOT SPECIFIED"/>
    <n v="5800"/>
    <x v="485"/>
  </r>
  <r>
    <s v="SURVEY"/>
    <n v="2019"/>
    <s v="YEAR"/>
    <m/>
    <s v="COUNTY"/>
    <s v="MICHIGAN"/>
    <x v="11"/>
    <s v="WEST CENTRAL"/>
    <n v="40"/>
    <s v="MUSKEGON"/>
    <x v="37"/>
    <m/>
    <m/>
    <n v="0"/>
    <m/>
    <s v="SOYBEANS"/>
    <x v="1"/>
    <s v="TOTAL"/>
    <s v="NOT SPECIFIED"/>
    <n v="5900"/>
    <x v="485"/>
  </r>
  <r>
    <s v="SURVEY"/>
    <n v="2019"/>
    <s v="YEAR"/>
    <m/>
    <s v="COUNTY"/>
    <s v="MICHIGAN"/>
    <x v="11"/>
    <s v="WEST CENTRAL"/>
    <n v="40"/>
    <s v="NEWAYGO"/>
    <x v="28"/>
    <m/>
    <m/>
    <n v="0"/>
    <m/>
    <s v="SOYBEANS"/>
    <x v="0"/>
    <s v="TOTAL"/>
    <s v="NOT SPECIFIED"/>
    <n v="4600"/>
    <x v="486"/>
  </r>
  <r>
    <s v="SURVEY"/>
    <n v="2019"/>
    <s v="YEAR"/>
    <m/>
    <s v="COUNTY"/>
    <s v="MICHIGAN"/>
    <x v="11"/>
    <s v="WEST CENTRAL"/>
    <n v="40"/>
    <s v="NEWAYGO"/>
    <x v="28"/>
    <m/>
    <m/>
    <n v="0"/>
    <m/>
    <s v="SOYBEANS"/>
    <x v="1"/>
    <s v="TOTAL"/>
    <s v="NOT SPECIFIED"/>
    <n v="4700"/>
    <x v="486"/>
  </r>
  <r>
    <s v="SURVEY"/>
    <n v="2019"/>
    <s v="YEAR"/>
    <m/>
    <s v="COUNTY"/>
    <s v="MICHIGAN"/>
    <x v="11"/>
    <s v="WEST CENTRAL"/>
    <n v="40"/>
    <s v="OTHER (COMBINED) COUNTIES"/>
    <x v="1"/>
    <m/>
    <m/>
    <n v="0"/>
    <m/>
    <s v="SOYBEANS"/>
    <x v="0"/>
    <s v="TOTAL"/>
    <s v="NOT SPECIFIED"/>
    <n v="3700"/>
    <x v="451"/>
  </r>
  <r>
    <s v="SURVEY"/>
    <n v="2019"/>
    <s v="YEAR"/>
    <m/>
    <s v="COUNTY"/>
    <s v="MICHIGAN"/>
    <x v="11"/>
    <s v="WEST CENTRAL"/>
    <n v="40"/>
    <s v="OTHER (COMBINED) COUNTIES"/>
    <x v="1"/>
    <m/>
    <m/>
    <n v="0"/>
    <m/>
    <s v="SOYBEANS"/>
    <x v="1"/>
    <s v="TOTAL"/>
    <s v="NOT SPECIFIED"/>
    <n v="3900"/>
    <x v="451"/>
  </r>
  <r>
    <s v="SURVEY"/>
    <n v="2019"/>
    <s v="YEAR"/>
    <m/>
    <s v="COUNTY"/>
    <s v="MINNESOTA"/>
    <x v="12"/>
    <s v="CENTRAL"/>
    <n v="50"/>
    <s v="CARVER"/>
    <x v="5"/>
    <m/>
    <m/>
    <n v="0"/>
    <m/>
    <s v="SOYBEANS"/>
    <x v="0"/>
    <s v="TOTAL"/>
    <s v="NOT SPECIFIED"/>
    <n v="38400"/>
    <x v="487"/>
  </r>
  <r>
    <s v="SURVEY"/>
    <n v="2019"/>
    <s v="YEAR"/>
    <m/>
    <s v="COUNTY"/>
    <s v="MINNESOTA"/>
    <x v="12"/>
    <s v="CENTRAL"/>
    <n v="50"/>
    <s v="CARVER"/>
    <x v="5"/>
    <m/>
    <m/>
    <n v="0"/>
    <m/>
    <s v="SOYBEANS"/>
    <x v="1"/>
    <s v="TOTAL"/>
    <s v="NOT SPECIFIED"/>
    <n v="38900"/>
    <x v="487"/>
  </r>
  <r>
    <s v="SURVEY"/>
    <n v="2019"/>
    <s v="YEAR"/>
    <m/>
    <s v="COUNTY"/>
    <s v="MINNESOTA"/>
    <x v="12"/>
    <s v="CENTRAL"/>
    <n v="50"/>
    <s v="MCLEOD"/>
    <x v="26"/>
    <m/>
    <m/>
    <n v="0"/>
    <m/>
    <s v="SOYBEANS"/>
    <x v="0"/>
    <s v="TOTAL"/>
    <s v="NOT SPECIFIED"/>
    <n v="80200"/>
    <x v="488"/>
  </r>
  <r>
    <s v="SURVEY"/>
    <n v="2019"/>
    <s v="YEAR"/>
    <m/>
    <s v="COUNTY"/>
    <s v="MINNESOTA"/>
    <x v="12"/>
    <s v="CENTRAL"/>
    <n v="50"/>
    <s v="MCLEOD"/>
    <x v="26"/>
    <m/>
    <m/>
    <n v="0"/>
    <m/>
    <s v="SOYBEANS"/>
    <x v="1"/>
    <s v="TOTAL"/>
    <s v="NOT SPECIFIED"/>
    <n v="81000"/>
    <x v="488"/>
  </r>
  <r>
    <s v="SURVEY"/>
    <n v="2019"/>
    <s v="YEAR"/>
    <m/>
    <s v="COUNTY"/>
    <s v="MINNESOTA"/>
    <x v="12"/>
    <s v="CENTRAL"/>
    <n v="50"/>
    <s v="MORRISON"/>
    <x v="67"/>
    <m/>
    <m/>
    <n v="0"/>
    <m/>
    <s v="SOYBEANS"/>
    <x v="0"/>
    <s v="TOTAL"/>
    <s v="NOT SPECIFIED"/>
    <n v="31900"/>
    <x v="489"/>
  </r>
  <r>
    <s v="SURVEY"/>
    <n v="2019"/>
    <s v="YEAR"/>
    <m/>
    <s v="COUNTY"/>
    <s v="MINNESOTA"/>
    <x v="12"/>
    <s v="CENTRAL"/>
    <n v="50"/>
    <s v="MORRISON"/>
    <x v="67"/>
    <m/>
    <m/>
    <n v="0"/>
    <m/>
    <s v="SOYBEANS"/>
    <x v="1"/>
    <s v="TOTAL"/>
    <s v="NOT SPECIFIED"/>
    <n v="32900"/>
    <x v="489"/>
  </r>
  <r>
    <s v="SURVEY"/>
    <n v="2019"/>
    <s v="YEAR"/>
    <m/>
    <s v="COUNTY"/>
    <s v="MINNESOTA"/>
    <x v="12"/>
    <s v="CENTRAL"/>
    <n v="50"/>
    <s v="OTHER (COMBINED) COUNTIES"/>
    <x v="1"/>
    <m/>
    <m/>
    <n v="0"/>
    <m/>
    <s v="SOYBEANS"/>
    <x v="0"/>
    <s v="TOTAL"/>
    <s v="NOT SPECIFIED"/>
    <n v="323000"/>
    <x v="490"/>
  </r>
  <r>
    <s v="SURVEY"/>
    <n v="2019"/>
    <s v="YEAR"/>
    <m/>
    <s v="COUNTY"/>
    <s v="MINNESOTA"/>
    <x v="12"/>
    <s v="CENTRAL"/>
    <n v="50"/>
    <s v="OTHER (COMBINED) COUNTIES"/>
    <x v="1"/>
    <m/>
    <m/>
    <n v="0"/>
    <m/>
    <s v="SOYBEANS"/>
    <x v="1"/>
    <s v="TOTAL"/>
    <s v="NOT SPECIFIED"/>
    <n v="327300"/>
    <x v="490"/>
  </r>
  <r>
    <s v="SURVEY"/>
    <n v="2019"/>
    <s v="YEAR"/>
    <m/>
    <s v="COUNTY"/>
    <s v="MINNESOTA"/>
    <x v="12"/>
    <s v="CENTRAL"/>
    <n v="50"/>
    <s v="RENVILLE"/>
    <x v="52"/>
    <m/>
    <m/>
    <n v="0"/>
    <m/>
    <s v="SOYBEANS"/>
    <x v="0"/>
    <s v="TOTAL"/>
    <s v="NOT SPECIFIED"/>
    <n v="178600"/>
    <x v="491"/>
  </r>
  <r>
    <s v="SURVEY"/>
    <n v="2019"/>
    <s v="YEAR"/>
    <m/>
    <s v="COUNTY"/>
    <s v="MINNESOTA"/>
    <x v="12"/>
    <s v="CENTRAL"/>
    <n v="50"/>
    <s v="RENVILLE"/>
    <x v="52"/>
    <m/>
    <m/>
    <n v="0"/>
    <m/>
    <s v="SOYBEANS"/>
    <x v="1"/>
    <s v="TOTAL"/>
    <s v="NOT SPECIFIED"/>
    <n v="181500"/>
    <x v="491"/>
  </r>
  <r>
    <s v="SURVEY"/>
    <n v="2019"/>
    <s v="YEAR"/>
    <m/>
    <s v="COUNTY"/>
    <s v="MINNESOTA"/>
    <x v="12"/>
    <s v="CENTRAL"/>
    <n v="50"/>
    <s v="SIBLEY"/>
    <x v="53"/>
    <m/>
    <m/>
    <n v="0"/>
    <m/>
    <s v="SOYBEANS"/>
    <x v="0"/>
    <s v="TOTAL"/>
    <s v="NOT SPECIFIED"/>
    <n v="107600"/>
    <x v="492"/>
  </r>
  <r>
    <s v="SURVEY"/>
    <n v="2019"/>
    <s v="YEAR"/>
    <m/>
    <s v="COUNTY"/>
    <s v="MINNESOTA"/>
    <x v="12"/>
    <s v="CENTRAL"/>
    <n v="50"/>
    <s v="SIBLEY"/>
    <x v="53"/>
    <m/>
    <m/>
    <n v="0"/>
    <m/>
    <s v="SOYBEANS"/>
    <x v="1"/>
    <s v="TOTAL"/>
    <s v="NOT SPECIFIED"/>
    <n v="108500"/>
    <x v="492"/>
  </r>
  <r>
    <s v="SURVEY"/>
    <n v="2019"/>
    <s v="YEAR"/>
    <m/>
    <s v="COUNTY"/>
    <s v="MINNESOTA"/>
    <x v="12"/>
    <s v="CENTRAL"/>
    <n v="50"/>
    <s v="STEARNS"/>
    <x v="38"/>
    <m/>
    <m/>
    <n v="0"/>
    <m/>
    <s v="SOYBEANS"/>
    <x v="0"/>
    <s v="TOTAL"/>
    <s v="NOT SPECIFIED"/>
    <n v="98000"/>
    <x v="493"/>
  </r>
  <r>
    <s v="SURVEY"/>
    <n v="2019"/>
    <s v="YEAR"/>
    <m/>
    <s v="COUNTY"/>
    <s v="MINNESOTA"/>
    <x v="12"/>
    <s v="CENTRAL"/>
    <n v="50"/>
    <s v="STEARNS"/>
    <x v="38"/>
    <m/>
    <m/>
    <n v="0"/>
    <m/>
    <s v="SOYBEANS"/>
    <x v="1"/>
    <s v="TOTAL"/>
    <s v="NOT SPECIFIED"/>
    <n v="98900"/>
    <x v="493"/>
  </r>
  <r>
    <s v="SURVEY"/>
    <n v="2019"/>
    <s v="YEAR"/>
    <m/>
    <s v="COUNTY"/>
    <s v="MINNESOTA"/>
    <x v="12"/>
    <s v="CENTRAL"/>
    <n v="50"/>
    <s v="TODD"/>
    <x v="77"/>
    <m/>
    <m/>
    <n v="0"/>
    <m/>
    <s v="SOYBEANS"/>
    <x v="0"/>
    <s v="TOTAL"/>
    <s v="NOT SPECIFIED"/>
    <n v="47900"/>
    <x v="494"/>
  </r>
  <r>
    <s v="SURVEY"/>
    <n v="2019"/>
    <s v="YEAR"/>
    <m/>
    <s v="COUNTY"/>
    <s v="MINNESOTA"/>
    <x v="12"/>
    <s v="CENTRAL"/>
    <n v="50"/>
    <s v="TODD"/>
    <x v="77"/>
    <m/>
    <m/>
    <n v="0"/>
    <m/>
    <s v="SOYBEANS"/>
    <x v="1"/>
    <s v="TOTAL"/>
    <s v="NOT SPECIFIED"/>
    <n v="48400"/>
    <x v="494"/>
  </r>
  <r>
    <s v="SURVEY"/>
    <n v="2019"/>
    <s v="YEAR"/>
    <m/>
    <s v="COUNTY"/>
    <s v="MINNESOTA"/>
    <x v="12"/>
    <s v="CENTRAL"/>
    <n v="50"/>
    <s v="WADENA"/>
    <x v="87"/>
    <m/>
    <m/>
    <n v="0"/>
    <m/>
    <s v="SOYBEANS"/>
    <x v="0"/>
    <s v="TOTAL"/>
    <s v="NOT SPECIFIED"/>
    <n v="9400"/>
    <x v="495"/>
  </r>
  <r>
    <s v="SURVEY"/>
    <n v="2019"/>
    <s v="YEAR"/>
    <m/>
    <s v="COUNTY"/>
    <s v="MINNESOTA"/>
    <x v="12"/>
    <s v="CENTRAL"/>
    <n v="50"/>
    <s v="WADENA"/>
    <x v="87"/>
    <m/>
    <m/>
    <n v="0"/>
    <m/>
    <s v="SOYBEANS"/>
    <x v="1"/>
    <s v="TOTAL"/>
    <s v="NOT SPECIFIED"/>
    <n v="9600"/>
    <x v="495"/>
  </r>
  <r>
    <s v="SURVEY"/>
    <n v="2019"/>
    <s v="YEAR"/>
    <m/>
    <s v="COUNTY"/>
    <s v="MINNESOTA"/>
    <x v="12"/>
    <s v="EAST CENTRAL"/>
    <n v="60"/>
    <s v="CHISAGO"/>
    <x v="58"/>
    <m/>
    <m/>
    <n v="0"/>
    <m/>
    <s v="SOYBEANS"/>
    <x v="0"/>
    <s v="TOTAL"/>
    <s v="NOT SPECIFIED"/>
    <n v="18800"/>
    <x v="496"/>
  </r>
  <r>
    <s v="SURVEY"/>
    <n v="2019"/>
    <s v="YEAR"/>
    <m/>
    <s v="COUNTY"/>
    <s v="MINNESOTA"/>
    <x v="12"/>
    <s v="EAST CENTRAL"/>
    <n v="60"/>
    <s v="CHISAGO"/>
    <x v="58"/>
    <m/>
    <m/>
    <n v="0"/>
    <m/>
    <s v="SOYBEANS"/>
    <x v="1"/>
    <s v="TOTAL"/>
    <s v="NOT SPECIFIED"/>
    <n v="19000"/>
    <x v="496"/>
  </r>
  <r>
    <s v="SURVEY"/>
    <n v="2019"/>
    <s v="YEAR"/>
    <m/>
    <s v="COUNTY"/>
    <s v="MINNESOTA"/>
    <x v="12"/>
    <s v="EAST CENTRAL"/>
    <n v="60"/>
    <s v="HENNEPIN"/>
    <x v="3"/>
    <m/>
    <m/>
    <n v="0"/>
    <m/>
    <s v="SOYBEANS"/>
    <x v="0"/>
    <s v="TOTAL"/>
    <s v="NOT SPECIFIED"/>
    <n v="11300"/>
    <x v="497"/>
  </r>
  <r>
    <s v="SURVEY"/>
    <n v="2019"/>
    <s v="YEAR"/>
    <m/>
    <s v="COUNTY"/>
    <s v="MINNESOTA"/>
    <x v="12"/>
    <s v="EAST CENTRAL"/>
    <n v="60"/>
    <s v="HENNEPIN"/>
    <x v="3"/>
    <m/>
    <m/>
    <n v="0"/>
    <m/>
    <s v="SOYBEANS"/>
    <x v="1"/>
    <s v="TOTAL"/>
    <s v="NOT SPECIFIED"/>
    <n v="11700"/>
    <x v="497"/>
  </r>
  <r>
    <s v="SURVEY"/>
    <n v="2019"/>
    <s v="YEAR"/>
    <m/>
    <s v="COUNTY"/>
    <s v="MINNESOTA"/>
    <x v="12"/>
    <s v="EAST CENTRAL"/>
    <n v="60"/>
    <s v="ISANTI"/>
    <x v="12"/>
    <m/>
    <m/>
    <n v="0"/>
    <m/>
    <s v="SOYBEANS"/>
    <x v="0"/>
    <s v="TOTAL"/>
    <s v="NOT SPECIFIED"/>
    <n v="22100"/>
    <x v="498"/>
  </r>
  <r>
    <s v="SURVEY"/>
    <n v="2019"/>
    <s v="YEAR"/>
    <m/>
    <s v="COUNTY"/>
    <s v="MINNESOTA"/>
    <x v="12"/>
    <s v="EAST CENTRAL"/>
    <n v="60"/>
    <s v="ISANTI"/>
    <x v="12"/>
    <m/>
    <m/>
    <n v="0"/>
    <m/>
    <s v="SOYBEANS"/>
    <x v="1"/>
    <s v="TOTAL"/>
    <s v="NOT SPECIFIED"/>
    <n v="23300"/>
    <x v="498"/>
  </r>
  <r>
    <s v="SURVEY"/>
    <n v="2019"/>
    <s v="YEAR"/>
    <m/>
    <s v="COUNTY"/>
    <s v="MINNESOTA"/>
    <x v="12"/>
    <s v="EAST CENTRAL"/>
    <n v="60"/>
    <s v="MILLE LACS"/>
    <x v="10"/>
    <m/>
    <m/>
    <n v="0"/>
    <m/>
    <s v="SOYBEANS"/>
    <x v="0"/>
    <s v="TOTAL"/>
    <s v="NOT SPECIFIED"/>
    <n v="13300"/>
    <x v="499"/>
  </r>
  <r>
    <s v="SURVEY"/>
    <n v="2019"/>
    <s v="YEAR"/>
    <m/>
    <s v="COUNTY"/>
    <s v="MINNESOTA"/>
    <x v="12"/>
    <s v="EAST CENTRAL"/>
    <n v="60"/>
    <s v="MILLE LACS"/>
    <x v="10"/>
    <m/>
    <m/>
    <n v="0"/>
    <m/>
    <s v="SOYBEANS"/>
    <x v="1"/>
    <s v="TOTAL"/>
    <s v="NOT SPECIFIED"/>
    <n v="13500"/>
    <x v="499"/>
  </r>
  <r>
    <s v="SURVEY"/>
    <n v="2019"/>
    <s v="YEAR"/>
    <m/>
    <s v="COUNTY"/>
    <s v="MINNESOTA"/>
    <x v="12"/>
    <s v="EAST CENTRAL"/>
    <n v="60"/>
    <s v="OTHER (COMBINED) COUNTIES"/>
    <x v="1"/>
    <m/>
    <m/>
    <n v="0"/>
    <m/>
    <s v="SOYBEANS"/>
    <x v="0"/>
    <s v="TOTAL"/>
    <s v="NOT SPECIFIED"/>
    <n v="26000"/>
    <x v="490"/>
  </r>
  <r>
    <s v="SURVEY"/>
    <n v="2019"/>
    <s v="YEAR"/>
    <m/>
    <s v="COUNTY"/>
    <s v="MINNESOTA"/>
    <x v="12"/>
    <s v="EAST CENTRAL"/>
    <n v="60"/>
    <s v="OTHER (COMBINED) COUNTIES"/>
    <x v="1"/>
    <m/>
    <m/>
    <n v="0"/>
    <m/>
    <s v="SOYBEANS"/>
    <x v="1"/>
    <s v="TOTAL"/>
    <s v="NOT SPECIFIED"/>
    <n v="26500"/>
    <x v="490"/>
  </r>
  <r>
    <s v="SURVEY"/>
    <n v="2019"/>
    <s v="YEAR"/>
    <m/>
    <s v="COUNTY"/>
    <s v="MINNESOTA"/>
    <x v="12"/>
    <s v="EAST CENTRAL"/>
    <n v="60"/>
    <s v="PINE"/>
    <x v="50"/>
    <m/>
    <m/>
    <n v="0"/>
    <m/>
    <s v="SOYBEANS"/>
    <x v="0"/>
    <s v="TOTAL"/>
    <s v="NOT SPECIFIED"/>
    <n v="14500"/>
    <x v="500"/>
  </r>
  <r>
    <s v="SURVEY"/>
    <n v="2019"/>
    <s v="YEAR"/>
    <m/>
    <s v="COUNTY"/>
    <s v="MINNESOTA"/>
    <x v="12"/>
    <s v="EAST CENTRAL"/>
    <n v="60"/>
    <s v="PINE"/>
    <x v="50"/>
    <m/>
    <m/>
    <n v="0"/>
    <m/>
    <s v="SOYBEANS"/>
    <x v="1"/>
    <s v="TOTAL"/>
    <s v="NOT SPECIFIED"/>
    <n v="14700"/>
    <x v="500"/>
  </r>
  <r>
    <s v="SURVEY"/>
    <n v="2019"/>
    <s v="YEAR"/>
    <m/>
    <s v="COUNTY"/>
    <s v="MINNESOTA"/>
    <x v="12"/>
    <s v="EAST CENTRAL"/>
    <n v="60"/>
    <s v="WASHINGTON"/>
    <x v="45"/>
    <m/>
    <m/>
    <n v="0"/>
    <m/>
    <s v="SOYBEANS"/>
    <x v="0"/>
    <s v="TOTAL"/>
    <s v="NOT SPECIFIED"/>
    <n v="12100"/>
    <x v="501"/>
  </r>
  <r>
    <s v="SURVEY"/>
    <n v="2019"/>
    <s v="YEAR"/>
    <m/>
    <s v="COUNTY"/>
    <s v="MINNESOTA"/>
    <x v="12"/>
    <s v="EAST CENTRAL"/>
    <n v="60"/>
    <s v="WASHINGTON"/>
    <x v="45"/>
    <m/>
    <m/>
    <n v="0"/>
    <m/>
    <s v="SOYBEANS"/>
    <x v="1"/>
    <s v="TOTAL"/>
    <s v="NOT SPECIFIED"/>
    <n v="12300"/>
    <x v="501"/>
  </r>
  <r>
    <s v="SURVEY"/>
    <n v="2019"/>
    <s v="YEAR"/>
    <m/>
    <s v="COUNTY"/>
    <s v="MINNESOTA"/>
    <x v="12"/>
    <s v="NORTH CENTRAL"/>
    <n v="20"/>
    <s v="BELTRAMI"/>
    <x v="65"/>
    <m/>
    <m/>
    <n v="0"/>
    <m/>
    <s v="SOYBEANS"/>
    <x v="0"/>
    <s v="TOTAL"/>
    <s v="NOT SPECIFIED"/>
    <n v="21400"/>
    <x v="502"/>
  </r>
  <r>
    <s v="SURVEY"/>
    <n v="2019"/>
    <s v="YEAR"/>
    <m/>
    <s v="COUNTY"/>
    <s v="MINNESOTA"/>
    <x v="12"/>
    <s v="NORTH CENTRAL"/>
    <n v="20"/>
    <s v="BELTRAMI"/>
    <x v="65"/>
    <m/>
    <m/>
    <n v="0"/>
    <m/>
    <s v="SOYBEANS"/>
    <x v="1"/>
    <s v="TOTAL"/>
    <s v="NOT SPECIFIED"/>
    <n v="21700"/>
    <x v="502"/>
  </r>
  <r>
    <s v="SURVEY"/>
    <n v="2019"/>
    <s v="YEAR"/>
    <m/>
    <s v="COUNTY"/>
    <s v="MINNESOTA"/>
    <x v="12"/>
    <s v="NORTH CENTRAL"/>
    <n v="20"/>
    <s v="KOOCHICHING"/>
    <x v="9"/>
    <m/>
    <m/>
    <n v="0"/>
    <m/>
    <s v="SOYBEANS"/>
    <x v="0"/>
    <s v="TOTAL"/>
    <s v="NOT SPECIFIED"/>
    <n v="3370"/>
    <x v="503"/>
  </r>
  <r>
    <s v="SURVEY"/>
    <n v="2019"/>
    <s v="YEAR"/>
    <m/>
    <s v="COUNTY"/>
    <s v="MINNESOTA"/>
    <x v="12"/>
    <s v="NORTH CENTRAL"/>
    <n v="20"/>
    <s v="KOOCHICHING"/>
    <x v="9"/>
    <m/>
    <m/>
    <n v="0"/>
    <m/>
    <s v="SOYBEANS"/>
    <x v="1"/>
    <s v="TOTAL"/>
    <s v="NOT SPECIFIED"/>
    <n v="3500"/>
    <x v="503"/>
  </r>
  <r>
    <s v="SURVEY"/>
    <n v="2019"/>
    <s v="YEAR"/>
    <m/>
    <s v="COUNTY"/>
    <s v="MINNESOTA"/>
    <x v="12"/>
    <s v="NORTH CENTRAL"/>
    <n v="20"/>
    <s v="LAKE OF THE WOODS"/>
    <x v="13"/>
    <m/>
    <m/>
    <n v="0"/>
    <m/>
    <s v="SOYBEANS"/>
    <x v="0"/>
    <s v="TOTAL"/>
    <s v="NOT SPECIFIED"/>
    <n v="23300"/>
    <x v="504"/>
  </r>
  <r>
    <s v="SURVEY"/>
    <n v="2019"/>
    <s v="YEAR"/>
    <m/>
    <s v="COUNTY"/>
    <s v="MINNESOTA"/>
    <x v="12"/>
    <s v="NORTH CENTRAL"/>
    <n v="20"/>
    <s v="LAKE OF THE WOODS"/>
    <x v="13"/>
    <m/>
    <m/>
    <n v="0"/>
    <m/>
    <s v="SOYBEANS"/>
    <x v="1"/>
    <s v="TOTAL"/>
    <s v="NOT SPECIFIED"/>
    <n v="23800"/>
    <x v="504"/>
  </r>
  <r>
    <s v="SURVEY"/>
    <n v="2019"/>
    <s v="YEAR"/>
    <m/>
    <s v="COUNTY"/>
    <s v="MINNESOTA"/>
    <x v="12"/>
    <s v="NORTH CENTRAL"/>
    <n v="20"/>
    <s v="OTHER (COMBINED) COUNTIES"/>
    <x v="1"/>
    <m/>
    <m/>
    <n v="0"/>
    <m/>
    <s v="SOYBEANS"/>
    <x v="0"/>
    <s v="TOTAL"/>
    <s v="NOT SPECIFIED"/>
    <n v="5230"/>
    <x v="490"/>
  </r>
  <r>
    <s v="SURVEY"/>
    <n v="2019"/>
    <s v="YEAR"/>
    <m/>
    <s v="COUNTY"/>
    <s v="MINNESOTA"/>
    <x v="12"/>
    <s v="NORTH CENTRAL"/>
    <n v="20"/>
    <s v="OTHER (COMBINED) COUNTIES"/>
    <x v="1"/>
    <m/>
    <m/>
    <n v="0"/>
    <m/>
    <s v="SOYBEANS"/>
    <x v="1"/>
    <s v="TOTAL"/>
    <s v="NOT SPECIFIED"/>
    <n v="5300"/>
    <x v="490"/>
  </r>
  <r>
    <s v="SURVEY"/>
    <n v="2019"/>
    <s v="YEAR"/>
    <m/>
    <s v="COUNTY"/>
    <s v="MINNESOTA"/>
    <x v="12"/>
    <s v="NORTHEAST"/>
    <n v="30"/>
    <s v="OTHER (COMBINED) COUNTIES"/>
    <x v="1"/>
    <m/>
    <m/>
    <n v="0"/>
    <m/>
    <s v="SOYBEANS"/>
    <x v="0"/>
    <s v="TOTAL"/>
    <s v="NOT SPECIFIED"/>
    <n v="600"/>
    <x v="490"/>
  </r>
  <r>
    <s v="SURVEY"/>
    <n v="2019"/>
    <s v="YEAR"/>
    <m/>
    <s v="COUNTY"/>
    <s v="MINNESOTA"/>
    <x v="12"/>
    <s v="NORTHEAST"/>
    <n v="30"/>
    <s v="OTHER (COMBINED) COUNTIES"/>
    <x v="1"/>
    <m/>
    <m/>
    <n v="0"/>
    <m/>
    <s v="SOYBEANS"/>
    <x v="1"/>
    <s v="TOTAL"/>
    <s v="NOT SPECIFIED"/>
    <n v="700"/>
    <x v="490"/>
  </r>
  <r>
    <s v="SURVEY"/>
    <n v="2019"/>
    <s v="YEAR"/>
    <m/>
    <s v="COUNTY"/>
    <s v="MINNESOTA"/>
    <x v="12"/>
    <s v="NORTHWEST"/>
    <n v="10"/>
    <s v="BECKER"/>
    <x v="43"/>
    <m/>
    <m/>
    <n v="0"/>
    <m/>
    <s v="SOYBEANS"/>
    <x v="0"/>
    <s v="TOTAL"/>
    <s v="NOT SPECIFIED"/>
    <n v="72400"/>
    <x v="505"/>
  </r>
  <r>
    <s v="SURVEY"/>
    <n v="2019"/>
    <s v="YEAR"/>
    <m/>
    <s v="COUNTY"/>
    <s v="MINNESOTA"/>
    <x v="12"/>
    <s v="NORTHWEST"/>
    <n v="10"/>
    <s v="BECKER"/>
    <x v="43"/>
    <m/>
    <m/>
    <n v="0"/>
    <m/>
    <s v="SOYBEANS"/>
    <x v="1"/>
    <s v="TOTAL"/>
    <s v="NOT SPECIFIED"/>
    <n v="73000"/>
    <x v="505"/>
  </r>
  <r>
    <s v="SURVEY"/>
    <n v="2019"/>
    <s v="YEAR"/>
    <m/>
    <s v="COUNTY"/>
    <s v="MINNESOTA"/>
    <x v="12"/>
    <s v="NORTHWEST"/>
    <n v="10"/>
    <s v="CLAY"/>
    <x v="48"/>
    <m/>
    <m/>
    <n v="0"/>
    <m/>
    <s v="SOYBEANS"/>
    <x v="0"/>
    <s v="TOTAL"/>
    <s v="NOT SPECIFIED"/>
    <n v="164500"/>
    <x v="506"/>
  </r>
  <r>
    <s v="SURVEY"/>
    <n v="2019"/>
    <s v="YEAR"/>
    <m/>
    <s v="COUNTY"/>
    <s v="MINNESOTA"/>
    <x v="12"/>
    <s v="NORTHWEST"/>
    <n v="10"/>
    <s v="CLAY"/>
    <x v="48"/>
    <m/>
    <m/>
    <n v="0"/>
    <m/>
    <s v="SOYBEANS"/>
    <x v="1"/>
    <s v="TOTAL"/>
    <s v="NOT SPECIFIED"/>
    <n v="165500"/>
    <x v="506"/>
  </r>
  <r>
    <s v="SURVEY"/>
    <n v="2019"/>
    <s v="YEAR"/>
    <m/>
    <s v="COUNTY"/>
    <s v="MINNESOTA"/>
    <x v="12"/>
    <s v="NORTHWEST"/>
    <n v="10"/>
    <s v="CLEARWATER"/>
    <x v="59"/>
    <m/>
    <m/>
    <n v="0"/>
    <m/>
    <s v="SOYBEANS"/>
    <x v="0"/>
    <s v="TOTAL"/>
    <s v="NOT SPECIFIED"/>
    <n v="20800"/>
    <x v="507"/>
  </r>
  <r>
    <s v="SURVEY"/>
    <n v="2019"/>
    <s v="YEAR"/>
    <m/>
    <s v="COUNTY"/>
    <s v="MINNESOTA"/>
    <x v="12"/>
    <s v="NORTHWEST"/>
    <n v="10"/>
    <s v="CLEARWATER"/>
    <x v="59"/>
    <m/>
    <m/>
    <n v="0"/>
    <m/>
    <s v="SOYBEANS"/>
    <x v="1"/>
    <s v="TOTAL"/>
    <s v="NOT SPECIFIED"/>
    <n v="21100"/>
    <x v="507"/>
  </r>
  <r>
    <s v="SURVEY"/>
    <n v="2019"/>
    <s v="YEAR"/>
    <m/>
    <s v="COUNTY"/>
    <s v="MINNESOTA"/>
    <x v="12"/>
    <s v="NORTHWEST"/>
    <n v="10"/>
    <s v="KITTSON"/>
    <x v="21"/>
    <m/>
    <m/>
    <n v="0"/>
    <m/>
    <s v="SOYBEANS"/>
    <x v="0"/>
    <s v="TOTAL"/>
    <s v="NOT SPECIFIED"/>
    <n v="116400"/>
    <x v="508"/>
  </r>
  <r>
    <s v="SURVEY"/>
    <n v="2019"/>
    <s v="YEAR"/>
    <m/>
    <s v="COUNTY"/>
    <s v="MINNESOTA"/>
    <x v="12"/>
    <s v="NORTHWEST"/>
    <n v="10"/>
    <s v="KITTSON"/>
    <x v="21"/>
    <m/>
    <m/>
    <n v="0"/>
    <m/>
    <s v="SOYBEANS"/>
    <x v="1"/>
    <s v="TOTAL"/>
    <s v="NOT SPECIFIED"/>
    <n v="118000"/>
    <x v="508"/>
  </r>
  <r>
    <s v="SURVEY"/>
    <n v="2019"/>
    <s v="YEAR"/>
    <m/>
    <s v="COUNTY"/>
    <s v="MINNESOTA"/>
    <x v="12"/>
    <s v="NORTHWEST"/>
    <n v="10"/>
    <s v="MARSHALL"/>
    <x v="16"/>
    <m/>
    <m/>
    <n v="0"/>
    <m/>
    <s v="SOYBEANS"/>
    <x v="0"/>
    <s v="TOTAL"/>
    <s v="NOT SPECIFIED"/>
    <n v="244000"/>
    <x v="509"/>
  </r>
  <r>
    <s v="SURVEY"/>
    <n v="2019"/>
    <s v="YEAR"/>
    <m/>
    <s v="COUNTY"/>
    <s v="MINNESOTA"/>
    <x v="12"/>
    <s v="NORTHWEST"/>
    <n v="10"/>
    <s v="MARSHALL"/>
    <x v="16"/>
    <m/>
    <m/>
    <n v="0"/>
    <m/>
    <s v="SOYBEANS"/>
    <x v="1"/>
    <s v="TOTAL"/>
    <s v="NOT SPECIFIED"/>
    <n v="252500"/>
    <x v="509"/>
  </r>
  <r>
    <s v="SURVEY"/>
    <n v="2019"/>
    <s v="YEAR"/>
    <m/>
    <s v="COUNTY"/>
    <s v="MINNESOTA"/>
    <x v="12"/>
    <s v="NORTHWEST"/>
    <n v="10"/>
    <s v="NORMAN"/>
    <x v="44"/>
    <m/>
    <m/>
    <n v="0"/>
    <m/>
    <s v="SOYBEANS"/>
    <x v="0"/>
    <s v="TOTAL"/>
    <s v="NOT SPECIFIED"/>
    <n v="156600"/>
    <x v="510"/>
  </r>
  <r>
    <s v="SURVEY"/>
    <n v="2019"/>
    <s v="YEAR"/>
    <m/>
    <s v="COUNTY"/>
    <s v="MINNESOTA"/>
    <x v="12"/>
    <s v="NORTHWEST"/>
    <n v="10"/>
    <s v="NORMAN"/>
    <x v="44"/>
    <m/>
    <m/>
    <n v="0"/>
    <m/>
    <s v="SOYBEANS"/>
    <x v="1"/>
    <s v="TOTAL"/>
    <s v="NOT SPECIFIED"/>
    <n v="157500"/>
    <x v="510"/>
  </r>
  <r>
    <s v="SURVEY"/>
    <n v="2019"/>
    <s v="YEAR"/>
    <m/>
    <s v="COUNTY"/>
    <s v="MINNESOTA"/>
    <x v="12"/>
    <s v="NORTHWEST"/>
    <n v="10"/>
    <s v="OTHER (COMBINED) COUNTIES"/>
    <x v="1"/>
    <m/>
    <m/>
    <n v="0"/>
    <m/>
    <s v="SOYBEANS"/>
    <x v="0"/>
    <s v="TOTAL"/>
    <s v="NOT SPECIFIED"/>
    <n v="167100"/>
    <x v="490"/>
  </r>
  <r>
    <s v="SURVEY"/>
    <n v="2019"/>
    <s v="YEAR"/>
    <m/>
    <s v="COUNTY"/>
    <s v="MINNESOTA"/>
    <x v="12"/>
    <s v="NORTHWEST"/>
    <n v="10"/>
    <s v="OTHER (COMBINED) COUNTIES"/>
    <x v="1"/>
    <m/>
    <m/>
    <n v="0"/>
    <m/>
    <s v="SOYBEANS"/>
    <x v="1"/>
    <s v="TOTAL"/>
    <s v="NOT SPECIFIED"/>
    <n v="168200"/>
    <x v="490"/>
  </r>
  <r>
    <s v="SURVEY"/>
    <n v="2019"/>
    <s v="YEAR"/>
    <m/>
    <s v="COUNTY"/>
    <s v="MINNESOTA"/>
    <x v="12"/>
    <s v="NORTHWEST"/>
    <n v="10"/>
    <s v="POLK"/>
    <x v="2"/>
    <m/>
    <m/>
    <n v="0"/>
    <m/>
    <s v="SOYBEANS"/>
    <x v="0"/>
    <s v="TOTAL"/>
    <s v="NOT SPECIFIED"/>
    <n v="278000"/>
    <x v="511"/>
  </r>
  <r>
    <s v="SURVEY"/>
    <n v="2019"/>
    <s v="YEAR"/>
    <m/>
    <s v="COUNTY"/>
    <s v="MINNESOTA"/>
    <x v="12"/>
    <s v="NORTHWEST"/>
    <n v="10"/>
    <s v="POLK"/>
    <x v="2"/>
    <m/>
    <m/>
    <n v="0"/>
    <m/>
    <s v="SOYBEANS"/>
    <x v="1"/>
    <s v="TOTAL"/>
    <s v="NOT SPECIFIED"/>
    <n v="282000"/>
    <x v="511"/>
  </r>
  <r>
    <s v="SURVEY"/>
    <n v="2019"/>
    <s v="YEAR"/>
    <m/>
    <s v="COUNTY"/>
    <s v="MINNESOTA"/>
    <x v="12"/>
    <s v="NORTHWEST"/>
    <n v="10"/>
    <s v="RED LAKE"/>
    <x v="19"/>
    <m/>
    <m/>
    <n v="0"/>
    <m/>
    <s v="SOYBEANS"/>
    <x v="0"/>
    <s v="TOTAL"/>
    <s v="NOT SPECIFIED"/>
    <n v="79900"/>
    <x v="512"/>
  </r>
  <r>
    <s v="SURVEY"/>
    <n v="2019"/>
    <s v="YEAR"/>
    <m/>
    <s v="COUNTY"/>
    <s v="MINNESOTA"/>
    <x v="12"/>
    <s v="NORTHWEST"/>
    <n v="10"/>
    <s v="RED LAKE"/>
    <x v="19"/>
    <m/>
    <m/>
    <n v="0"/>
    <m/>
    <s v="SOYBEANS"/>
    <x v="1"/>
    <s v="TOTAL"/>
    <s v="NOT SPECIFIED"/>
    <n v="80700"/>
    <x v="512"/>
  </r>
  <r>
    <s v="SURVEY"/>
    <n v="2019"/>
    <s v="YEAR"/>
    <m/>
    <s v="COUNTY"/>
    <s v="MINNESOTA"/>
    <x v="12"/>
    <s v="NORTHWEST"/>
    <n v="10"/>
    <s v="ROSEAU"/>
    <x v="84"/>
    <m/>
    <m/>
    <n v="0"/>
    <m/>
    <s v="SOYBEANS"/>
    <x v="0"/>
    <s v="TOTAL"/>
    <s v="NOT SPECIFIED"/>
    <n v="147300"/>
    <x v="513"/>
  </r>
  <r>
    <s v="SURVEY"/>
    <n v="2019"/>
    <s v="YEAR"/>
    <m/>
    <s v="COUNTY"/>
    <s v="MINNESOTA"/>
    <x v="12"/>
    <s v="NORTHWEST"/>
    <n v="10"/>
    <s v="ROSEAU"/>
    <x v="84"/>
    <m/>
    <m/>
    <n v="0"/>
    <m/>
    <s v="SOYBEANS"/>
    <x v="1"/>
    <s v="TOTAL"/>
    <s v="NOT SPECIFIED"/>
    <n v="153500"/>
    <x v="513"/>
  </r>
  <r>
    <s v="SURVEY"/>
    <n v="2019"/>
    <s v="YEAR"/>
    <m/>
    <s v="COUNTY"/>
    <s v="MINNESOTA"/>
    <x v="12"/>
    <s v="SOUTH CENTRAL"/>
    <n v="80"/>
    <s v="BLUE EARTH"/>
    <x v="82"/>
    <m/>
    <m/>
    <n v="0"/>
    <m/>
    <s v="SOYBEANS"/>
    <x v="0"/>
    <s v="TOTAL"/>
    <s v="NOT SPECIFIED"/>
    <n v="153800"/>
    <x v="514"/>
  </r>
  <r>
    <s v="SURVEY"/>
    <n v="2019"/>
    <s v="YEAR"/>
    <m/>
    <s v="COUNTY"/>
    <s v="MINNESOTA"/>
    <x v="12"/>
    <s v="SOUTH CENTRAL"/>
    <n v="80"/>
    <s v="BLUE EARTH"/>
    <x v="82"/>
    <m/>
    <m/>
    <n v="0"/>
    <m/>
    <s v="SOYBEANS"/>
    <x v="1"/>
    <s v="TOTAL"/>
    <s v="NOT SPECIFIED"/>
    <n v="155000"/>
    <x v="514"/>
  </r>
  <r>
    <s v="SURVEY"/>
    <n v="2019"/>
    <s v="YEAR"/>
    <m/>
    <s v="COUNTY"/>
    <s v="MINNESOTA"/>
    <x v="12"/>
    <s v="SOUTH CENTRAL"/>
    <n v="80"/>
    <s v="BROWN"/>
    <x v="47"/>
    <m/>
    <m/>
    <n v="0"/>
    <m/>
    <s v="SOYBEANS"/>
    <x v="0"/>
    <s v="TOTAL"/>
    <s v="NOT SPECIFIED"/>
    <n v="117500"/>
    <x v="515"/>
  </r>
  <r>
    <s v="SURVEY"/>
    <n v="2019"/>
    <s v="YEAR"/>
    <m/>
    <s v="COUNTY"/>
    <s v="MINNESOTA"/>
    <x v="12"/>
    <s v="SOUTH CENTRAL"/>
    <n v="80"/>
    <s v="BROWN"/>
    <x v="47"/>
    <m/>
    <m/>
    <n v="0"/>
    <m/>
    <s v="SOYBEANS"/>
    <x v="1"/>
    <s v="TOTAL"/>
    <s v="NOT SPECIFIED"/>
    <n v="119000"/>
    <x v="515"/>
  </r>
  <r>
    <s v="SURVEY"/>
    <n v="2019"/>
    <s v="YEAR"/>
    <m/>
    <s v="COUNTY"/>
    <s v="MINNESOTA"/>
    <x v="12"/>
    <s v="SOUTH CENTRAL"/>
    <n v="80"/>
    <s v="FARIBAULT"/>
    <x v="6"/>
    <m/>
    <m/>
    <n v="0"/>
    <m/>
    <s v="SOYBEANS"/>
    <x v="0"/>
    <s v="TOTAL"/>
    <s v="NOT SPECIFIED"/>
    <n v="160200"/>
    <x v="516"/>
  </r>
  <r>
    <s v="SURVEY"/>
    <n v="2019"/>
    <s v="YEAR"/>
    <m/>
    <s v="COUNTY"/>
    <s v="MINNESOTA"/>
    <x v="12"/>
    <s v="SOUTH CENTRAL"/>
    <n v="80"/>
    <s v="FARIBAULT"/>
    <x v="6"/>
    <m/>
    <m/>
    <n v="0"/>
    <m/>
    <s v="SOYBEANS"/>
    <x v="1"/>
    <s v="TOTAL"/>
    <s v="NOT SPECIFIED"/>
    <n v="161500"/>
    <x v="516"/>
  </r>
  <r>
    <s v="SURVEY"/>
    <n v="2019"/>
    <s v="YEAR"/>
    <m/>
    <s v="COUNTY"/>
    <s v="MINNESOTA"/>
    <x v="12"/>
    <s v="SOUTH CENTRAL"/>
    <n v="80"/>
    <s v="FREEBORN"/>
    <x v="0"/>
    <m/>
    <m/>
    <n v="0"/>
    <m/>
    <s v="SOYBEANS"/>
    <x v="0"/>
    <s v="TOTAL"/>
    <s v="NOT SPECIFIED"/>
    <n v="136900"/>
    <x v="517"/>
  </r>
  <r>
    <s v="SURVEY"/>
    <n v="2019"/>
    <s v="YEAR"/>
    <m/>
    <s v="COUNTY"/>
    <s v="MINNESOTA"/>
    <x v="12"/>
    <s v="SOUTH CENTRAL"/>
    <n v="80"/>
    <s v="FREEBORN"/>
    <x v="0"/>
    <m/>
    <m/>
    <n v="0"/>
    <m/>
    <s v="SOYBEANS"/>
    <x v="1"/>
    <s v="TOTAL"/>
    <s v="NOT SPECIFIED"/>
    <n v="138000"/>
    <x v="517"/>
  </r>
  <r>
    <s v="SURVEY"/>
    <n v="2019"/>
    <s v="YEAR"/>
    <m/>
    <s v="COUNTY"/>
    <s v="MINNESOTA"/>
    <x v="12"/>
    <s v="SOUTH CENTRAL"/>
    <n v="80"/>
    <s v="MARTIN"/>
    <x v="57"/>
    <m/>
    <m/>
    <n v="0"/>
    <m/>
    <s v="SOYBEANS"/>
    <x v="0"/>
    <s v="TOTAL"/>
    <s v="NOT SPECIFIED"/>
    <n v="138000"/>
    <x v="518"/>
  </r>
  <r>
    <s v="SURVEY"/>
    <n v="2019"/>
    <s v="YEAR"/>
    <m/>
    <s v="COUNTY"/>
    <s v="MINNESOTA"/>
    <x v="12"/>
    <s v="SOUTH CENTRAL"/>
    <n v="80"/>
    <s v="MARTIN"/>
    <x v="57"/>
    <m/>
    <m/>
    <n v="0"/>
    <m/>
    <s v="SOYBEANS"/>
    <x v="1"/>
    <s v="TOTAL"/>
    <s v="NOT SPECIFIED"/>
    <n v="139000"/>
    <x v="518"/>
  </r>
  <r>
    <s v="SURVEY"/>
    <n v="2019"/>
    <s v="YEAR"/>
    <m/>
    <s v="COUNTY"/>
    <s v="MINNESOTA"/>
    <x v="12"/>
    <s v="SOUTH CENTRAL"/>
    <n v="80"/>
    <s v="NICOLLET"/>
    <x v="17"/>
    <m/>
    <m/>
    <n v="0"/>
    <m/>
    <s v="SOYBEANS"/>
    <x v="0"/>
    <s v="TOTAL"/>
    <s v="NOT SPECIFIED"/>
    <n v="76200"/>
    <x v="519"/>
  </r>
  <r>
    <s v="SURVEY"/>
    <n v="2019"/>
    <s v="YEAR"/>
    <m/>
    <s v="COUNTY"/>
    <s v="MINNESOTA"/>
    <x v="12"/>
    <s v="SOUTH CENTRAL"/>
    <n v="80"/>
    <s v="NICOLLET"/>
    <x v="17"/>
    <m/>
    <m/>
    <n v="0"/>
    <m/>
    <s v="SOYBEANS"/>
    <x v="1"/>
    <s v="TOTAL"/>
    <s v="NOT SPECIFIED"/>
    <n v="76900"/>
    <x v="519"/>
  </r>
  <r>
    <s v="SURVEY"/>
    <n v="2019"/>
    <s v="YEAR"/>
    <m/>
    <s v="COUNTY"/>
    <s v="MINNESOTA"/>
    <x v="12"/>
    <s v="SOUTH CENTRAL"/>
    <n v="80"/>
    <s v="OTHER (COMBINED) COUNTIES"/>
    <x v="1"/>
    <m/>
    <m/>
    <n v="0"/>
    <m/>
    <s v="SOYBEANS"/>
    <x v="0"/>
    <s v="TOTAL"/>
    <s v="NOT SPECIFIED"/>
    <n v="147000"/>
    <x v="490"/>
  </r>
  <r>
    <s v="SURVEY"/>
    <n v="2019"/>
    <s v="YEAR"/>
    <m/>
    <s v="COUNTY"/>
    <s v="MINNESOTA"/>
    <x v="12"/>
    <s v="SOUTH CENTRAL"/>
    <n v="80"/>
    <s v="OTHER (COMBINED) COUNTIES"/>
    <x v="1"/>
    <m/>
    <m/>
    <n v="0"/>
    <m/>
    <s v="SOYBEANS"/>
    <x v="1"/>
    <s v="TOTAL"/>
    <s v="NOT SPECIFIED"/>
    <n v="148100"/>
    <x v="490"/>
  </r>
  <r>
    <s v="SURVEY"/>
    <n v="2019"/>
    <s v="YEAR"/>
    <m/>
    <s v="COUNTY"/>
    <s v="MINNESOTA"/>
    <x v="12"/>
    <s v="SOUTH CENTRAL"/>
    <n v="80"/>
    <s v="STEELE"/>
    <x v="29"/>
    <m/>
    <m/>
    <n v="0"/>
    <m/>
    <s v="SOYBEANS"/>
    <x v="0"/>
    <s v="TOTAL"/>
    <s v="NOT SPECIFIED"/>
    <n v="74000"/>
    <x v="520"/>
  </r>
  <r>
    <s v="SURVEY"/>
    <n v="2019"/>
    <s v="YEAR"/>
    <m/>
    <s v="COUNTY"/>
    <s v="MINNESOTA"/>
    <x v="12"/>
    <s v="SOUTH CENTRAL"/>
    <n v="80"/>
    <s v="STEELE"/>
    <x v="29"/>
    <m/>
    <m/>
    <n v="0"/>
    <m/>
    <s v="SOYBEANS"/>
    <x v="1"/>
    <s v="TOTAL"/>
    <s v="NOT SPECIFIED"/>
    <n v="74600"/>
    <x v="520"/>
  </r>
  <r>
    <s v="SURVEY"/>
    <n v="2019"/>
    <s v="YEAR"/>
    <m/>
    <s v="COUNTY"/>
    <s v="MINNESOTA"/>
    <x v="12"/>
    <s v="SOUTH CENTRAL"/>
    <n v="80"/>
    <s v="WASECA"/>
    <x v="89"/>
    <m/>
    <m/>
    <n v="0"/>
    <m/>
    <s v="SOYBEANS"/>
    <x v="0"/>
    <s v="TOTAL"/>
    <s v="NOT SPECIFIED"/>
    <n v="82800"/>
    <x v="521"/>
  </r>
  <r>
    <s v="SURVEY"/>
    <n v="2019"/>
    <s v="YEAR"/>
    <m/>
    <s v="COUNTY"/>
    <s v="MINNESOTA"/>
    <x v="12"/>
    <s v="SOUTH CENTRAL"/>
    <n v="80"/>
    <s v="WASECA"/>
    <x v="89"/>
    <m/>
    <m/>
    <n v="0"/>
    <m/>
    <s v="SOYBEANS"/>
    <x v="1"/>
    <s v="TOTAL"/>
    <s v="NOT SPECIFIED"/>
    <n v="83500"/>
    <x v="521"/>
  </r>
  <r>
    <s v="SURVEY"/>
    <n v="2019"/>
    <s v="YEAR"/>
    <m/>
    <s v="COUNTY"/>
    <s v="MINNESOTA"/>
    <x v="12"/>
    <s v="SOUTH CENTRAL"/>
    <n v="80"/>
    <s v="WATONWAN"/>
    <x v="94"/>
    <m/>
    <m/>
    <n v="0"/>
    <m/>
    <s v="SOYBEANS"/>
    <x v="0"/>
    <s v="TOTAL"/>
    <s v="NOT SPECIFIED"/>
    <n v="95600"/>
    <x v="522"/>
  </r>
  <r>
    <s v="SURVEY"/>
    <n v="2019"/>
    <s v="YEAR"/>
    <m/>
    <s v="COUNTY"/>
    <s v="MINNESOTA"/>
    <x v="12"/>
    <s v="SOUTH CENTRAL"/>
    <n v="80"/>
    <s v="WATONWAN"/>
    <x v="94"/>
    <m/>
    <m/>
    <n v="0"/>
    <m/>
    <s v="SOYBEANS"/>
    <x v="1"/>
    <s v="TOTAL"/>
    <s v="NOT SPECIFIED"/>
    <n v="96400"/>
    <x v="522"/>
  </r>
  <r>
    <s v="SURVEY"/>
    <n v="2019"/>
    <s v="YEAR"/>
    <m/>
    <s v="COUNTY"/>
    <s v="MINNESOTA"/>
    <x v="12"/>
    <s v="SOUTHEAST"/>
    <n v="90"/>
    <s v="DODGE"/>
    <x v="90"/>
    <m/>
    <m/>
    <n v="0"/>
    <m/>
    <s v="SOYBEANS"/>
    <x v="0"/>
    <s v="TOTAL"/>
    <s v="NOT SPECIFIED"/>
    <n v="87400"/>
    <x v="523"/>
  </r>
  <r>
    <s v="SURVEY"/>
    <n v="2019"/>
    <s v="YEAR"/>
    <m/>
    <s v="COUNTY"/>
    <s v="MINNESOTA"/>
    <x v="12"/>
    <s v="SOUTHEAST"/>
    <n v="90"/>
    <s v="DODGE"/>
    <x v="90"/>
    <m/>
    <m/>
    <n v="0"/>
    <m/>
    <s v="SOYBEANS"/>
    <x v="1"/>
    <s v="TOTAL"/>
    <s v="NOT SPECIFIED"/>
    <n v="88000"/>
    <x v="523"/>
  </r>
  <r>
    <s v="SURVEY"/>
    <n v="2019"/>
    <s v="YEAR"/>
    <m/>
    <s v="COUNTY"/>
    <s v="MINNESOTA"/>
    <x v="12"/>
    <s v="SOUTHEAST"/>
    <n v="90"/>
    <s v="FILLMORE"/>
    <x v="60"/>
    <m/>
    <m/>
    <n v="0"/>
    <m/>
    <s v="SOYBEANS"/>
    <x v="0"/>
    <s v="TOTAL"/>
    <s v="NOT SPECIFIED"/>
    <n v="86600"/>
    <x v="524"/>
  </r>
  <r>
    <s v="SURVEY"/>
    <n v="2019"/>
    <s v="YEAR"/>
    <m/>
    <s v="COUNTY"/>
    <s v="MINNESOTA"/>
    <x v="12"/>
    <s v="SOUTHEAST"/>
    <n v="90"/>
    <s v="FILLMORE"/>
    <x v="60"/>
    <m/>
    <m/>
    <n v="0"/>
    <m/>
    <s v="SOYBEANS"/>
    <x v="1"/>
    <s v="TOTAL"/>
    <s v="NOT SPECIFIED"/>
    <n v="87200"/>
    <x v="524"/>
  </r>
  <r>
    <s v="SURVEY"/>
    <n v="2019"/>
    <s v="YEAR"/>
    <m/>
    <s v="COUNTY"/>
    <s v="MINNESOTA"/>
    <x v="12"/>
    <s v="SOUTHEAST"/>
    <n v="90"/>
    <s v="GOODHUE"/>
    <x v="7"/>
    <m/>
    <m/>
    <n v="0"/>
    <m/>
    <s v="SOYBEANS"/>
    <x v="0"/>
    <s v="TOTAL"/>
    <s v="NOT SPECIFIED"/>
    <n v="87400"/>
    <x v="525"/>
  </r>
  <r>
    <s v="SURVEY"/>
    <n v="2019"/>
    <s v="YEAR"/>
    <m/>
    <s v="COUNTY"/>
    <s v="MINNESOTA"/>
    <x v="12"/>
    <s v="SOUTHEAST"/>
    <n v="90"/>
    <s v="GOODHUE"/>
    <x v="7"/>
    <m/>
    <m/>
    <n v="0"/>
    <m/>
    <s v="SOYBEANS"/>
    <x v="1"/>
    <s v="TOTAL"/>
    <s v="NOT SPECIFIED"/>
    <n v="87900"/>
    <x v="525"/>
  </r>
  <r>
    <s v="SURVEY"/>
    <n v="2019"/>
    <s v="YEAR"/>
    <m/>
    <s v="COUNTY"/>
    <s v="MINNESOTA"/>
    <x v="12"/>
    <s v="SOUTHEAST"/>
    <n v="90"/>
    <s v="HOUSTON"/>
    <x v="8"/>
    <m/>
    <m/>
    <n v="0"/>
    <m/>
    <s v="SOYBEANS"/>
    <x v="0"/>
    <s v="TOTAL"/>
    <s v="NOT SPECIFIED"/>
    <n v="25500"/>
    <x v="526"/>
  </r>
  <r>
    <s v="SURVEY"/>
    <n v="2019"/>
    <s v="YEAR"/>
    <m/>
    <s v="COUNTY"/>
    <s v="MINNESOTA"/>
    <x v="12"/>
    <s v="SOUTHEAST"/>
    <n v="90"/>
    <s v="HOUSTON"/>
    <x v="8"/>
    <m/>
    <m/>
    <n v="0"/>
    <m/>
    <s v="SOYBEANS"/>
    <x v="1"/>
    <s v="TOTAL"/>
    <s v="NOT SPECIFIED"/>
    <n v="26100"/>
    <x v="526"/>
  </r>
  <r>
    <s v="SURVEY"/>
    <n v="2019"/>
    <s v="YEAR"/>
    <m/>
    <s v="COUNTY"/>
    <s v="MINNESOTA"/>
    <x v="12"/>
    <s v="SOUTHEAST"/>
    <n v="90"/>
    <s v="MOWER"/>
    <x v="66"/>
    <m/>
    <m/>
    <n v="0"/>
    <m/>
    <s v="SOYBEANS"/>
    <x v="0"/>
    <s v="TOTAL"/>
    <s v="NOT SPECIFIED"/>
    <n v="145400"/>
    <x v="527"/>
  </r>
  <r>
    <s v="SURVEY"/>
    <n v="2019"/>
    <s v="YEAR"/>
    <m/>
    <s v="COUNTY"/>
    <s v="MINNESOTA"/>
    <x v="12"/>
    <s v="SOUTHEAST"/>
    <n v="90"/>
    <s v="MOWER"/>
    <x v="66"/>
    <m/>
    <m/>
    <n v="0"/>
    <m/>
    <s v="SOYBEANS"/>
    <x v="1"/>
    <s v="TOTAL"/>
    <s v="NOT SPECIFIED"/>
    <n v="146500"/>
    <x v="527"/>
  </r>
  <r>
    <s v="SURVEY"/>
    <n v="2019"/>
    <s v="YEAR"/>
    <m/>
    <s v="COUNTY"/>
    <s v="MINNESOTA"/>
    <x v="12"/>
    <s v="SOUTHEAST"/>
    <n v="90"/>
    <s v="OTHER (COMBINED) COUNTIES"/>
    <x v="1"/>
    <m/>
    <m/>
    <n v="0"/>
    <m/>
    <s v="SOYBEANS"/>
    <x v="0"/>
    <s v="TOTAL"/>
    <s v="NOT SPECIFIED"/>
    <n v="144300"/>
    <x v="490"/>
  </r>
  <r>
    <s v="SURVEY"/>
    <n v="2019"/>
    <s v="YEAR"/>
    <m/>
    <s v="COUNTY"/>
    <s v="MINNESOTA"/>
    <x v="12"/>
    <s v="SOUTHEAST"/>
    <n v="90"/>
    <s v="OTHER (COMBINED) COUNTIES"/>
    <x v="1"/>
    <m/>
    <m/>
    <n v="0"/>
    <m/>
    <s v="SOYBEANS"/>
    <x v="1"/>
    <s v="TOTAL"/>
    <s v="NOT SPECIFIED"/>
    <n v="145600"/>
    <x v="490"/>
  </r>
  <r>
    <s v="SURVEY"/>
    <n v="2019"/>
    <s v="YEAR"/>
    <m/>
    <s v="COUNTY"/>
    <s v="MINNESOTA"/>
    <x v="12"/>
    <s v="SOUTHEAST"/>
    <n v="90"/>
    <s v="WINONA"/>
    <x v="91"/>
    <m/>
    <m/>
    <n v="0"/>
    <m/>
    <s v="SOYBEANS"/>
    <x v="0"/>
    <s v="TOTAL"/>
    <s v="NOT SPECIFIED"/>
    <n v="29400"/>
    <x v="528"/>
  </r>
  <r>
    <s v="SURVEY"/>
    <n v="2019"/>
    <s v="YEAR"/>
    <m/>
    <s v="COUNTY"/>
    <s v="MINNESOTA"/>
    <x v="12"/>
    <s v="SOUTHEAST"/>
    <n v="90"/>
    <s v="WINONA"/>
    <x v="91"/>
    <m/>
    <m/>
    <n v="0"/>
    <m/>
    <s v="SOYBEANS"/>
    <x v="1"/>
    <s v="TOTAL"/>
    <s v="NOT SPECIFIED"/>
    <n v="29700"/>
    <x v="528"/>
  </r>
  <r>
    <s v="SURVEY"/>
    <n v="2019"/>
    <s v="YEAR"/>
    <m/>
    <s v="COUNTY"/>
    <s v="MINNESOTA"/>
    <x v="12"/>
    <s v="SOUTHWEST"/>
    <n v="70"/>
    <s v="COTTONWOOD"/>
    <x v="11"/>
    <m/>
    <m/>
    <n v="0"/>
    <m/>
    <s v="SOYBEANS"/>
    <x v="0"/>
    <s v="TOTAL"/>
    <s v="NOT SPECIFIED"/>
    <n v="141100"/>
    <x v="529"/>
  </r>
  <r>
    <s v="SURVEY"/>
    <n v="2019"/>
    <s v="YEAR"/>
    <m/>
    <s v="COUNTY"/>
    <s v="MINNESOTA"/>
    <x v="12"/>
    <s v="SOUTHWEST"/>
    <n v="70"/>
    <s v="COTTONWOOD"/>
    <x v="11"/>
    <m/>
    <m/>
    <n v="0"/>
    <m/>
    <s v="SOYBEANS"/>
    <x v="1"/>
    <s v="TOTAL"/>
    <s v="NOT SPECIFIED"/>
    <n v="142500"/>
    <x v="529"/>
  </r>
  <r>
    <s v="SURVEY"/>
    <n v="2019"/>
    <s v="YEAR"/>
    <m/>
    <s v="COUNTY"/>
    <s v="MINNESOTA"/>
    <x v="12"/>
    <s v="SOUTHWEST"/>
    <n v="70"/>
    <s v="JACKSON"/>
    <x v="32"/>
    <m/>
    <m/>
    <n v="0"/>
    <m/>
    <s v="SOYBEANS"/>
    <x v="0"/>
    <s v="TOTAL"/>
    <s v="NOT SPECIFIED"/>
    <n v="155700"/>
    <x v="530"/>
  </r>
  <r>
    <s v="SURVEY"/>
    <n v="2019"/>
    <s v="YEAR"/>
    <m/>
    <s v="COUNTY"/>
    <s v="MINNESOTA"/>
    <x v="12"/>
    <s v="SOUTHWEST"/>
    <n v="70"/>
    <s v="JACKSON"/>
    <x v="32"/>
    <m/>
    <m/>
    <n v="0"/>
    <m/>
    <s v="SOYBEANS"/>
    <x v="1"/>
    <s v="TOTAL"/>
    <s v="NOT SPECIFIED"/>
    <n v="157000"/>
    <x v="530"/>
  </r>
  <r>
    <s v="SURVEY"/>
    <n v="2019"/>
    <s v="YEAR"/>
    <m/>
    <s v="COUNTY"/>
    <s v="MINNESOTA"/>
    <x v="12"/>
    <s v="SOUTHWEST"/>
    <n v="70"/>
    <s v="LINCOLN"/>
    <x v="42"/>
    <m/>
    <m/>
    <n v="0"/>
    <m/>
    <s v="SOYBEANS"/>
    <x v="0"/>
    <s v="TOTAL"/>
    <s v="NOT SPECIFIED"/>
    <n v="73000"/>
    <x v="531"/>
  </r>
  <r>
    <s v="SURVEY"/>
    <n v="2019"/>
    <s v="YEAR"/>
    <m/>
    <s v="COUNTY"/>
    <s v="MINNESOTA"/>
    <x v="12"/>
    <s v="SOUTHWEST"/>
    <n v="70"/>
    <s v="LINCOLN"/>
    <x v="42"/>
    <m/>
    <m/>
    <n v="0"/>
    <m/>
    <s v="SOYBEANS"/>
    <x v="1"/>
    <s v="TOTAL"/>
    <s v="NOT SPECIFIED"/>
    <n v="73900"/>
    <x v="531"/>
  </r>
  <r>
    <s v="SURVEY"/>
    <n v="2019"/>
    <s v="YEAR"/>
    <m/>
    <s v="COUNTY"/>
    <s v="MINNESOTA"/>
    <x v="12"/>
    <s v="SOUTHWEST"/>
    <n v="70"/>
    <s v="LYON"/>
    <x v="15"/>
    <m/>
    <m/>
    <n v="0"/>
    <m/>
    <s v="SOYBEANS"/>
    <x v="0"/>
    <s v="TOTAL"/>
    <s v="NOT SPECIFIED"/>
    <n v="117200"/>
    <x v="532"/>
  </r>
  <r>
    <s v="SURVEY"/>
    <n v="2019"/>
    <s v="YEAR"/>
    <m/>
    <s v="COUNTY"/>
    <s v="MINNESOTA"/>
    <x v="12"/>
    <s v="SOUTHWEST"/>
    <n v="70"/>
    <s v="LYON"/>
    <x v="15"/>
    <m/>
    <m/>
    <n v="0"/>
    <m/>
    <s v="SOYBEANS"/>
    <x v="1"/>
    <s v="TOTAL"/>
    <s v="NOT SPECIFIED"/>
    <n v="118000"/>
    <x v="532"/>
  </r>
  <r>
    <s v="SURVEY"/>
    <n v="2019"/>
    <s v="YEAR"/>
    <m/>
    <s v="COUNTY"/>
    <s v="MINNESOTA"/>
    <x v="12"/>
    <s v="SOUTHWEST"/>
    <n v="70"/>
    <s v="MURRAY"/>
    <x v="62"/>
    <m/>
    <m/>
    <n v="0"/>
    <m/>
    <s v="SOYBEANS"/>
    <x v="0"/>
    <s v="TOTAL"/>
    <s v="NOT SPECIFIED"/>
    <n v="146900"/>
    <x v="533"/>
  </r>
  <r>
    <s v="SURVEY"/>
    <n v="2019"/>
    <s v="YEAR"/>
    <m/>
    <s v="COUNTY"/>
    <s v="MINNESOTA"/>
    <x v="12"/>
    <s v="SOUTHWEST"/>
    <n v="70"/>
    <s v="MURRAY"/>
    <x v="62"/>
    <m/>
    <m/>
    <n v="0"/>
    <m/>
    <s v="SOYBEANS"/>
    <x v="1"/>
    <s v="TOTAL"/>
    <s v="NOT SPECIFIED"/>
    <n v="148000"/>
    <x v="533"/>
  </r>
  <r>
    <s v="SURVEY"/>
    <n v="2019"/>
    <s v="YEAR"/>
    <m/>
    <s v="COUNTY"/>
    <s v="MINNESOTA"/>
    <x v="12"/>
    <s v="SOUTHWEST"/>
    <n v="70"/>
    <s v="NOBLES"/>
    <x v="46"/>
    <m/>
    <m/>
    <n v="0"/>
    <m/>
    <s v="SOYBEANS"/>
    <x v="0"/>
    <s v="TOTAL"/>
    <s v="NOT SPECIFIED"/>
    <n v="151700"/>
    <x v="534"/>
  </r>
  <r>
    <s v="SURVEY"/>
    <n v="2019"/>
    <s v="YEAR"/>
    <m/>
    <s v="COUNTY"/>
    <s v="MINNESOTA"/>
    <x v="12"/>
    <s v="SOUTHWEST"/>
    <n v="70"/>
    <s v="NOBLES"/>
    <x v="46"/>
    <m/>
    <m/>
    <n v="0"/>
    <m/>
    <s v="SOYBEANS"/>
    <x v="1"/>
    <s v="TOTAL"/>
    <s v="NOT SPECIFIED"/>
    <n v="153000"/>
    <x v="534"/>
  </r>
  <r>
    <s v="SURVEY"/>
    <n v="2019"/>
    <s v="YEAR"/>
    <m/>
    <s v="COUNTY"/>
    <s v="MINNESOTA"/>
    <x v="12"/>
    <s v="SOUTHWEST"/>
    <n v="70"/>
    <s v="PIPESTONE"/>
    <x v="27"/>
    <m/>
    <m/>
    <n v="0"/>
    <m/>
    <s v="SOYBEANS"/>
    <x v="0"/>
    <s v="TOTAL"/>
    <s v="NOT SPECIFIED"/>
    <n v="74600"/>
    <x v="535"/>
  </r>
  <r>
    <s v="SURVEY"/>
    <n v="2019"/>
    <s v="YEAR"/>
    <m/>
    <s v="COUNTY"/>
    <s v="MINNESOTA"/>
    <x v="12"/>
    <s v="SOUTHWEST"/>
    <n v="70"/>
    <s v="PIPESTONE"/>
    <x v="27"/>
    <m/>
    <m/>
    <n v="0"/>
    <m/>
    <s v="SOYBEANS"/>
    <x v="1"/>
    <s v="TOTAL"/>
    <s v="NOT SPECIFIED"/>
    <n v="75100"/>
    <x v="535"/>
  </r>
  <r>
    <s v="SURVEY"/>
    <n v="2019"/>
    <s v="YEAR"/>
    <m/>
    <s v="COUNTY"/>
    <s v="MINNESOTA"/>
    <x v="12"/>
    <s v="SOUTHWEST"/>
    <n v="70"/>
    <s v="REDWOOD"/>
    <x v="20"/>
    <m/>
    <m/>
    <n v="0"/>
    <m/>
    <s v="SOYBEANS"/>
    <x v="0"/>
    <s v="TOTAL"/>
    <s v="NOT SPECIFIED"/>
    <n v="192300"/>
    <x v="536"/>
  </r>
  <r>
    <s v="SURVEY"/>
    <n v="2019"/>
    <s v="YEAR"/>
    <m/>
    <s v="COUNTY"/>
    <s v="MINNESOTA"/>
    <x v="12"/>
    <s v="SOUTHWEST"/>
    <n v="70"/>
    <s v="REDWOOD"/>
    <x v="20"/>
    <m/>
    <m/>
    <n v="0"/>
    <m/>
    <s v="SOYBEANS"/>
    <x v="1"/>
    <s v="TOTAL"/>
    <s v="NOT SPECIFIED"/>
    <n v="195000"/>
    <x v="536"/>
  </r>
  <r>
    <s v="SURVEY"/>
    <n v="2019"/>
    <s v="YEAR"/>
    <m/>
    <s v="COUNTY"/>
    <s v="MINNESOTA"/>
    <x v="12"/>
    <s v="SOUTHWEST"/>
    <n v="70"/>
    <s v="ROCK"/>
    <x v="76"/>
    <m/>
    <m/>
    <n v="0"/>
    <m/>
    <s v="SOYBEANS"/>
    <x v="0"/>
    <s v="TOTAL"/>
    <s v="NOT SPECIFIED"/>
    <n v="90500"/>
    <x v="537"/>
  </r>
  <r>
    <s v="SURVEY"/>
    <n v="2019"/>
    <s v="YEAR"/>
    <m/>
    <s v="COUNTY"/>
    <s v="MINNESOTA"/>
    <x v="12"/>
    <s v="SOUTHWEST"/>
    <n v="70"/>
    <s v="ROCK"/>
    <x v="76"/>
    <m/>
    <m/>
    <n v="0"/>
    <m/>
    <s v="SOYBEANS"/>
    <x v="1"/>
    <s v="TOTAL"/>
    <s v="NOT SPECIFIED"/>
    <n v="91500"/>
    <x v="537"/>
  </r>
  <r>
    <s v="SURVEY"/>
    <n v="2019"/>
    <s v="YEAR"/>
    <m/>
    <s v="COUNTY"/>
    <s v="MINNESOTA"/>
    <x v="12"/>
    <s v="WEST CENTRAL"/>
    <n v="40"/>
    <s v="BIG STONE"/>
    <x v="69"/>
    <m/>
    <m/>
    <n v="0"/>
    <m/>
    <s v="SOYBEANS"/>
    <x v="0"/>
    <s v="TOTAL"/>
    <s v="NOT SPECIFIED"/>
    <n v="101000"/>
    <x v="538"/>
  </r>
  <r>
    <s v="SURVEY"/>
    <n v="2019"/>
    <s v="YEAR"/>
    <m/>
    <s v="COUNTY"/>
    <s v="MINNESOTA"/>
    <x v="12"/>
    <s v="WEST CENTRAL"/>
    <n v="40"/>
    <s v="BIG STONE"/>
    <x v="69"/>
    <m/>
    <m/>
    <n v="0"/>
    <m/>
    <s v="SOYBEANS"/>
    <x v="1"/>
    <s v="TOTAL"/>
    <s v="NOT SPECIFIED"/>
    <n v="103000"/>
    <x v="538"/>
  </r>
  <r>
    <s v="SURVEY"/>
    <n v="2019"/>
    <s v="YEAR"/>
    <m/>
    <s v="COUNTY"/>
    <s v="MINNESOTA"/>
    <x v="12"/>
    <s v="WEST CENTRAL"/>
    <n v="40"/>
    <s v="CHIPPEWA"/>
    <x v="96"/>
    <m/>
    <m/>
    <n v="0"/>
    <m/>
    <s v="SOYBEANS"/>
    <x v="0"/>
    <s v="TOTAL"/>
    <s v="NOT SPECIFIED"/>
    <n v="85600"/>
    <x v="539"/>
  </r>
  <r>
    <s v="SURVEY"/>
    <n v="2019"/>
    <s v="YEAR"/>
    <m/>
    <s v="COUNTY"/>
    <s v="MINNESOTA"/>
    <x v="12"/>
    <s v="WEST CENTRAL"/>
    <n v="40"/>
    <s v="CHIPPEWA"/>
    <x v="96"/>
    <m/>
    <m/>
    <n v="0"/>
    <m/>
    <s v="SOYBEANS"/>
    <x v="1"/>
    <s v="TOTAL"/>
    <s v="NOT SPECIFIED"/>
    <n v="86200"/>
    <x v="539"/>
  </r>
  <r>
    <s v="SURVEY"/>
    <n v="2019"/>
    <s v="YEAR"/>
    <m/>
    <s v="COUNTY"/>
    <s v="MINNESOTA"/>
    <x v="12"/>
    <s v="WEST CENTRAL"/>
    <n v="40"/>
    <s v="DOUGLAS"/>
    <x v="41"/>
    <m/>
    <m/>
    <n v="0"/>
    <m/>
    <s v="SOYBEANS"/>
    <x v="0"/>
    <s v="TOTAL"/>
    <s v="NOT SPECIFIED"/>
    <n v="69700"/>
    <x v="540"/>
  </r>
  <r>
    <s v="SURVEY"/>
    <n v="2019"/>
    <s v="YEAR"/>
    <m/>
    <s v="COUNTY"/>
    <s v="MINNESOTA"/>
    <x v="12"/>
    <s v="WEST CENTRAL"/>
    <n v="40"/>
    <s v="DOUGLAS"/>
    <x v="41"/>
    <m/>
    <m/>
    <n v="0"/>
    <m/>
    <s v="SOYBEANS"/>
    <x v="1"/>
    <s v="TOTAL"/>
    <s v="NOT SPECIFIED"/>
    <n v="70200"/>
    <x v="540"/>
  </r>
  <r>
    <s v="SURVEY"/>
    <n v="2019"/>
    <s v="YEAR"/>
    <m/>
    <s v="COUNTY"/>
    <s v="MINNESOTA"/>
    <x v="12"/>
    <s v="WEST CENTRAL"/>
    <n v="40"/>
    <s v="GRANT"/>
    <x v="61"/>
    <m/>
    <m/>
    <n v="0"/>
    <m/>
    <s v="SOYBEANS"/>
    <x v="0"/>
    <s v="TOTAL"/>
    <s v="NOT SPECIFIED"/>
    <n v="91600"/>
    <x v="541"/>
  </r>
  <r>
    <s v="SURVEY"/>
    <n v="2019"/>
    <s v="YEAR"/>
    <m/>
    <s v="COUNTY"/>
    <s v="MINNESOTA"/>
    <x v="12"/>
    <s v="WEST CENTRAL"/>
    <n v="40"/>
    <s v="GRANT"/>
    <x v="61"/>
    <m/>
    <m/>
    <n v="0"/>
    <m/>
    <s v="SOYBEANS"/>
    <x v="1"/>
    <s v="TOTAL"/>
    <s v="NOT SPECIFIED"/>
    <n v="92500"/>
    <x v="541"/>
  </r>
  <r>
    <s v="SURVEY"/>
    <n v="2019"/>
    <s v="YEAR"/>
    <m/>
    <s v="COUNTY"/>
    <s v="MINNESOTA"/>
    <x v="12"/>
    <s v="WEST CENTRAL"/>
    <n v="40"/>
    <s v="LAC QUI PARLE"/>
    <x v="70"/>
    <m/>
    <m/>
    <n v="0"/>
    <m/>
    <s v="SOYBEANS"/>
    <x v="0"/>
    <s v="TOTAL"/>
    <s v="NOT SPECIFIED"/>
    <n v="141100"/>
    <x v="542"/>
  </r>
  <r>
    <s v="SURVEY"/>
    <n v="2019"/>
    <s v="YEAR"/>
    <m/>
    <s v="COUNTY"/>
    <s v="MINNESOTA"/>
    <x v="12"/>
    <s v="WEST CENTRAL"/>
    <n v="40"/>
    <s v="LAC QUI PARLE"/>
    <x v="70"/>
    <m/>
    <m/>
    <n v="0"/>
    <m/>
    <s v="SOYBEANS"/>
    <x v="1"/>
    <s v="TOTAL"/>
    <s v="NOT SPECIFIED"/>
    <n v="143000"/>
    <x v="542"/>
  </r>
  <r>
    <s v="SURVEY"/>
    <n v="2019"/>
    <s v="YEAR"/>
    <m/>
    <s v="COUNTY"/>
    <s v="MINNESOTA"/>
    <x v="12"/>
    <s v="WEST CENTRAL"/>
    <n v="40"/>
    <s v="OTHER (COMBINED) COUNTIES"/>
    <x v="1"/>
    <m/>
    <m/>
    <n v="0"/>
    <m/>
    <s v="SOYBEANS"/>
    <x v="0"/>
    <s v="TOTAL"/>
    <s v="NOT SPECIFIED"/>
    <n v="221000"/>
    <x v="490"/>
  </r>
  <r>
    <s v="SURVEY"/>
    <n v="2019"/>
    <s v="YEAR"/>
    <m/>
    <s v="COUNTY"/>
    <s v="MINNESOTA"/>
    <x v="12"/>
    <s v="WEST CENTRAL"/>
    <n v="40"/>
    <s v="OTHER (COMBINED) COUNTIES"/>
    <x v="1"/>
    <m/>
    <m/>
    <n v="0"/>
    <m/>
    <s v="SOYBEANS"/>
    <x v="1"/>
    <s v="TOTAL"/>
    <s v="NOT SPECIFIED"/>
    <n v="223100"/>
    <x v="490"/>
  </r>
  <r>
    <s v="SURVEY"/>
    <n v="2019"/>
    <s v="YEAR"/>
    <m/>
    <s v="COUNTY"/>
    <s v="MINNESOTA"/>
    <x v="12"/>
    <s v="WEST CENTRAL"/>
    <n v="40"/>
    <s v="OTTER TAIL"/>
    <x v="36"/>
    <m/>
    <m/>
    <n v="0"/>
    <m/>
    <s v="SOYBEANS"/>
    <x v="0"/>
    <s v="TOTAL"/>
    <s v="NOT SPECIFIED"/>
    <n v="150300"/>
    <x v="543"/>
  </r>
  <r>
    <s v="SURVEY"/>
    <n v="2019"/>
    <s v="YEAR"/>
    <m/>
    <s v="COUNTY"/>
    <s v="MINNESOTA"/>
    <x v="12"/>
    <s v="WEST CENTRAL"/>
    <n v="40"/>
    <s v="OTTER TAIL"/>
    <x v="36"/>
    <m/>
    <m/>
    <n v="0"/>
    <m/>
    <s v="SOYBEANS"/>
    <x v="1"/>
    <s v="TOTAL"/>
    <s v="NOT SPECIFIED"/>
    <n v="151500"/>
    <x v="543"/>
  </r>
  <r>
    <s v="SURVEY"/>
    <n v="2019"/>
    <s v="YEAR"/>
    <m/>
    <s v="COUNTY"/>
    <s v="MINNESOTA"/>
    <x v="12"/>
    <s v="WEST CENTRAL"/>
    <n v="40"/>
    <s v="STEVENS"/>
    <x v="100"/>
    <m/>
    <m/>
    <n v="0"/>
    <m/>
    <s v="SOYBEANS"/>
    <x v="0"/>
    <s v="TOTAL"/>
    <s v="NOT SPECIFIED"/>
    <n v="92300"/>
    <x v="544"/>
  </r>
  <r>
    <s v="SURVEY"/>
    <n v="2019"/>
    <s v="YEAR"/>
    <m/>
    <s v="COUNTY"/>
    <s v="MINNESOTA"/>
    <x v="12"/>
    <s v="WEST CENTRAL"/>
    <n v="40"/>
    <s v="STEVENS"/>
    <x v="100"/>
    <m/>
    <m/>
    <n v="0"/>
    <m/>
    <s v="SOYBEANS"/>
    <x v="1"/>
    <s v="TOTAL"/>
    <s v="NOT SPECIFIED"/>
    <n v="93000"/>
    <x v="544"/>
  </r>
  <r>
    <s v="SURVEY"/>
    <n v="2019"/>
    <s v="YEAR"/>
    <m/>
    <s v="COUNTY"/>
    <s v="MINNESOTA"/>
    <x v="12"/>
    <s v="WEST CENTRAL"/>
    <n v="40"/>
    <s v="SWIFT"/>
    <x v="102"/>
    <m/>
    <m/>
    <n v="0"/>
    <m/>
    <s v="SOYBEANS"/>
    <x v="0"/>
    <s v="TOTAL"/>
    <s v="NOT SPECIFIED"/>
    <n v="104200"/>
    <x v="545"/>
  </r>
  <r>
    <s v="SURVEY"/>
    <n v="2019"/>
    <s v="YEAR"/>
    <m/>
    <s v="COUNTY"/>
    <s v="MINNESOTA"/>
    <x v="12"/>
    <s v="WEST CENTRAL"/>
    <n v="40"/>
    <s v="SWIFT"/>
    <x v="102"/>
    <m/>
    <m/>
    <n v="0"/>
    <m/>
    <s v="SOYBEANS"/>
    <x v="1"/>
    <s v="TOTAL"/>
    <s v="NOT SPECIFIED"/>
    <n v="105000"/>
    <x v="545"/>
  </r>
  <r>
    <s v="SURVEY"/>
    <n v="2019"/>
    <s v="YEAR"/>
    <m/>
    <s v="COUNTY"/>
    <s v="MINNESOTA"/>
    <x v="12"/>
    <s v="WEST CENTRAL"/>
    <n v="40"/>
    <s v="TRAVERSE"/>
    <x v="99"/>
    <m/>
    <m/>
    <n v="0"/>
    <m/>
    <s v="SOYBEANS"/>
    <x v="0"/>
    <s v="TOTAL"/>
    <s v="NOT SPECIFIED"/>
    <n v="120600"/>
    <x v="546"/>
  </r>
  <r>
    <s v="SURVEY"/>
    <n v="2019"/>
    <s v="YEAR"/>
    <m/>
    <s v="COUNTY"/>
    <s v="MINNESOTA"/>
    <x v="12"/>
    <s v="WEST CENTRAL"/>
    <n v="40"/>
    <s v="TRAVERSE"/>
    <x v="99"/>
    <m/>
    <m/>
    <n v="0"/>
    <m/>
    <s v="SOYBEANS"/>
    <x v="1"/>
    <s v="TOTAL"/>
    <s v="NOT SPECIFIED"/>
    <n v="121500"/>
    <x v="546"/>
  </r>
  <r>
    <s v="SURVEY"/>
    <n v="2019"/>
    <s v="YEAR"/>
    <m/>
    <s v="COUNTY"/>
    <s v="MINNESOTA"/>
    <x v="12"/>
    <s v="WEST CENTRAL"/>
    <n v="40"/>
    <s v="YELLOW MEDICINE"/>
    <x v="64"/>
    <m/>
    <m/>
    <n v="0"/>
    <m/>
    <s v="SOYBEANS"/>
    <x v="0"/>
    <s v="TOTAL"/>
    <s v="NOT SPECIFIED"/>
    <n v="127600"/>
    <x v="547"/>
  </r>
  <r>
    <s v="SURVEY"/>
    <n v="2019"/>
    <s v="YEAR"/>
    <m/>
    <s v="COUNTY"/>
    <s v="MINNESOTA"/>
    <x v="12"/>
    <s v="WEST CENTRAL"/>
    <n v="40"/>
    <s v="YELLOW MEDICINE"/>
    <x v="64"/>
    <m/>
    <m/>
    <n v="0"/>
    <m/>
    <s v="SOYBEANS"/>
    <x v="1"/>
    <s v="TOTAL"/>
    <s v="NOT SPECIFIED"/>
    <n v="129000"/>
    <x v="547"/>
  </r>
  <r>
    <s v="SURVEY"/>
    <n v="2019"/>
    <s v="YEAR"/>
    <m/>
    <s v="COUNTY"/>
    <s v="MISSISSIPPI"/>
    <x v="13"/>
    <s v="CENTRAL"/>
    <n v="50"/>
    <s v="HOLMES"/>
    <x v="61"/>
    <m/>
    <m/>
    <n v="0"/>
    <m/>
    <s v="SOYBEANS"/>
    <x v="0"/>
    <s v="TOTAL"/>
    <s v="NOT SPECIFIED"/>
    <n v="14500"/>
    <x v="548"/>
  </r>
  <r>
    <s v="SURVEY"/>
    <n v="2019"/>
    <s v="YEAR"/>
    <m/>
    <s v="COUNTY"/>
    <s v="MISSISSIPPI"/>
    <x v="13"/>
    <s v="CENTRAL"/>
    <n v="50"/>
    <s v="HOLMES"/>
    <x v="61"/>
    <m/>
    <m/>
    <n v="0"/>
    <m/>
    <s v="SOYBEANS"/>
    <x v="1"/>
    <s v="TOTAL"/>
    <s v="NOT SPECIFIED"/>
    <n v="14700"/>
    <x v="548"/>
  </r>
  <r>
    <s v="SURVEY"/>
    <n v="2019"/>
    <s v="YEAR"/>
    <m/>
    <s v="COUNTY"/>
    <s v="MISSISSIPPI"/>
    <x v="13"/>
    <s v="CENTRAL"/>
    <n v="50"/>
    <s v="MADISON"/>
    <x v="16"/>
    <m/>
    <m/>
    <n v="0"/>
    <m/>
    <s v="SOYBEANS"/>
    <x v="0"/>
    <s v="TOTAL"/>
    <s v="NOT SPECIFIED"/>
    <n v="4100"/>
    <x v="549"/>
  </r>
  <r>
    <s v="SURVEY"/>
    <n v="2019"/>
    <s v="YEAR"/>
    <m/>
    <s v="COUNTY"/>
    <s v="MISSISSIPPI"/>
    <x v="13"/>
    <s v="CENTRAL"/>
    <n v="50"/>
    <s v="MADISON"/>
    <x v="16"/>
    <m/>
    <m/>
    <n v="0"/>
    <m/>
    <s v="SOYBEANS"/>
    <x v="1"/>
    <s v="TOTAL"/>
    <s v="NOT SPECIFIED"/>
    <n v="4200"/>
    <x v="549"/>
  </r>
  <r>
    <s v="SURVEY"/>
    <n v="2019"/>
    <s v="YEAR"/>
    <m/>
    <s v="COUNTY"/>
    <s v="MISSISSIPPI"/>
    <x v="13"/>
    <s v="CENTRAL"/>
    <n v="50"/>
    <s v="OTHER (COMBINED) COUNTIES"/>
    <x v="1"/>
    <m/>
    <m/>
    <n v="0"/>
    <m/>
    <s v="SOYBEANS"/>
    <x v="0"/>
    <s v="TOTAL"/>
    <s v="NOT SPECIFIED"/>
    <n v="11900"/>
    <x v="550"/>
  </r>
  <r>
    <s v="SURVEY"/>
    <n v="2019"/>
    <s v="YEAR"/>
    <m/>
    <s v="COUNTY"/>
    <s v="MISSISSIPPI"/>
    <x v="13"/>
    <s v="CENTRAL"/>
    <n v="50"/>
    <s v="OTHER (COMBINED) COUNTIES"/>
    <x v="1"/>
    <m/>
    <m/>
    <n v="0"/>
    <m/>
    <s v="SOYBEANS"/>
    <x v="1"/>
    <s v="TOTAL"/>
    <s v="NOT SPECIFIED"/>
    <n v="12300"/>
    <x v="550"/>
  </r>
  <r>
    <s v="SURVEY"/>
    <n v="2019"/>
    <s v="YEAR"/>
    <m/>
    <s v="COUNTY"/>
    <s v="MISSISSIPPI"/>
    <x v="13"/>
    <s v="CENTRAL"/>
    <n v="50"/>
    <s v="RANKIN"/>
    <x v="37"/>
    <m/>
    <m/>
    <n v="0"/>
    <m/>
    <s v="SOYBEANS"/>
    <x v="0"/>
    <s v="TOTAL"/>
    <s v="NOT SPECIFIED"/>
    <n v="5900"/>
    <x v="551"/>
  </r>
  <r>
    <s v="SURVEY"/>
    <n v="2019"/>
    <s v="YEAR"/>
    <m/>
    <s v="COUNTY"/>
    <s v="MISSISSIPPI"/>
    <x v="13"/>
    <s v="CENTRAL"/>
    <n v="50"/>
    <s v="RANKIN"/>
    <x v="37"/>
    <m/>
    <m/>
    <n v="0"/>
    <m/>
    <s v="SOYBEANS"/>
    <x v="1"/>
    <s v="TOTAL"/>
    <s v="NOT SPECIFIED"/>
    <n v="5900"/>
    <x v="551"/>
  </r>
  <r>
    <s v="SURVEY"/>
    <n v="2019"/>
    <s v="YEAR"/>
    <m/>
    <s v="COUNTY"/>
    <s v="MISSISSIPPI"/>
    <x v="13"/>
    <s v="CENTRAL"/>
    <n v="50"/>
    <s v="SCOTT"/>
    <x v="28"/>
    <m/>
    <m/>
    <n v="0"/>
    <m/>
    <s v="SOYBEANS"/>
    <x v="0"/>
    <s v="TOTAL"/>
    <s v="NOT SPECIFIED"/>
    <n v="3800"/>
    <x v="552"/>
  </r>
  <r>
    <s v="SURVEY"/>
    <n v="2019"/>
    <s v="YEAR"/>
    <m/>
    <s v="COUNTY"/>
    <s v="MISSISSIPPI"/>
    <x v="13"/>
    <s v="CENTRAL"/>
    <n v="50"/>
    <s v="SCOTT"/>
    <x v="28"/>
    <m/>
    <m/>
    <n v="0"/>
    <m/>
    <s v="SOYBEANS"/>
    <x v="1"/>
    <s v="TOTAL"/>
    <s v="NOT SPECIFIED"/>
    <n v="3800"/>
    <x v="552"/>
  </r>
  <r>
    <s v="SURVEY"/>
    <n v="2019"/>
    <s v="YEAR"/>
    <m/>
    <s v="COUNTY"/>
    <s v="MISSISSIPPI"/>
    <x v="13"/>
    <s v="EAST CENTRAL"/>
    <n v="60"/>
    <s v="CHICKASAW"/>
    <x v="40"/>
    <m/>
    <m/>
    <n v="0"/>
    <m/>
    <s v="SOYBEANS"/>
    <x v="0"/>
    <s v="TOTAL"/>
    <s v="NOT SPECIFIED"/>
    <n v="34700"/>
    <x v="553"/>
  </r>
  <r>
    <s v="SURVEY"/>
    <n v="2019"/>
    <s v="YEAR"/>
    <m/>
    <s v="COUNTY"/>
    <s v="MISSISSIPPI"/>
    <x v="13"/>
    <s v="EAST CENTRAL"/>
    <n v="60"/>
    <s v="CHICKASAW"/>
    <x v="40"/>
    <m/>
    <m/>
    <n v="0"/>
    <m/>
    <s v="SOYBEANS"/>
    <x v="1"/>
    <s v="TOTAL"/>
    <s v="NOT SPECIFIED"/>
    <n v="35000"/>
    <x v="553"/>
  </r>
  <r>
    <s v="SURVEY"/>
    <n v="2019"/>
    <s v="YEAR"/>
    <m/>
    <s v="COUNTY"/>
    <s v="MISSISSIPPI"/>
    <x v="13"/>
    <s v="EAST CENTRAL"/>
    <n v="60"/>
    <s v="LOWNDES"/>
    <x v="92"/>
    <m/>
    <m/>
    <n v="0"/>
    <m/>
    <s v="SOYBEANS"/>
    <x v="0"/>
    <s v="TOTAL"/>
    <s v="NOT SPECIFIED"/>
    <n v="11300"/>
    <x v="554"/>
  </r>
  <r>
    <s v="SURVEY"/>
    <n v="2019"/>
    <s v="YEAR"/>
    <m/>
    <s v="COUNTY"/>
    <s v="MISSISSIPPI"/>
    <x v="13"/>
    <s v="EAST CENTRAL"/>
    <n v="60"/>
    <s v="LOWNDES"/>
    <x v="92"/>
    <m/>
    <m/>
    <n v="0"/>
    <m/>
    <s v="SOYBEANS"/>
    <x v="1"/>
    <s v="TOTAL"/>
    <s v="NOT SPECIFIED"/>
    <n v="11500"/>
    <x v="554"/>
  </r>
  <r>
    <s v="SURVEY"/>
    <n v="2019"/>
    <s v="YEAR"/>
    <m/>
    <s v="COUNTY"/>
    <s v="MISSISSIPPI"/>
    <x v="13"/>
    <s v="EAST CENTRAL"/>
    <n v="60"/>
    <s v="MONROE"/>
    <x v="10"/>
    <m/>
    <m/>
    <n v="0"/>
    <m/>
    <s v="SOYBEANS"/>
    <x v="0"/>
    <s v="TOTAL"/>
    <s v="NOT SPECIFIED"/>
    <n v="32700"/>
    <x v="555"/>
  </r>
  <r>
    <s v="SURVEY"/>
    <n v="2019"/>
    <s v="YEAR"/>
    <m/>
    <s v="COUNTY"/>
    <s v="MISSISSIPPI"/>
    <x v="13"/>
    <s v="EAST CENTRAL"/>
    <n v="60"/>
    <s v="MONROE"/>
    <x v="10"/>
    <m/>
    <m/>
    <n v="0"/>
    <m/>
    <s v="SOYBEANS"/>
    <x v="1"/>
    <s v="TOTAL"/>
    <s v="NOT SPECIFIED"/>
    <n v="33100"/>
    <x v="555"/>
  </r>
  <r>
    <s v="SURVEY"/>
    <n v="2019"/>
    <s v="YEAR"/>
    <m/>
    <s v="COUNTY"/>
    <s v="MISSISSIPPI"/>
    <x v="13"/>
    <s v="EAST CENTRAL"/>
    <n v="60"/>
    <s v="NOXUBEE"/>
    <x v="17"/>
    <m/>
    <m/>
    <n v="0"/>
    <m/>
    <s v="SOYBEANS"/>
    <x v="0"/>
    <s v="TOTAL"/>
    <s v="NOT SPECIFIED"/>
    <n v="8000"/>
    <x v="556"/>
  </r>
  <r>
    <s v="SURVEY"/>
    <n v="2019"/>
    <s v="YEAR"/>
    <m/>
    <s v="COUNTY"/>
    <s v="MISSISSIPPI"/>
    <x v="13"/>
    <s v="EAST CENTRAL"/>
    <n v="60"/>
    <s v="NOXUBEE"/>
    <x v="17"/>
    <m/>
    <m/>
    <n v="0"/>
    <m/>
    <s v="SOYBEANS"/>
    <x v="1"/>
    <s v="TOTAL"/>
    <s v="NOT SPECIFIED"/>
    <n v="8100"/>
    <x v="556"/>
  </r>
  <r>
    <s v="SURVEY"/>
    <n v="2019"/>
    <s v="YEAR"/>
    <m/>
    <s v="COUNTY"/>
    <s v="MISSISSIPPI"/>
    <x v="13"/>
    <s v="EAST CENTRAL"/>
    <n v="60"/>
    <s v="OTHER (COMBINED) COUNTIES"/>
    <x v="1"/>
    <m/>
    <m/>
    <n v="0"/>
    <m/>
    <s v="SOYBEANS"/>
    <x v="0"/>
    <s v="TOTAL"/>
    <s v="NOT SPECIFIED"/>
    <n v="10200"/>
    <x v="550"/>
  </r>
  <r>
    <s v="SURVEY"/>
    <n v="2019"/>
    <s v="YEAR"/>
    <m/>
    <s v="COUNTY"/>
    <s v="MISSISSIPPI"/>
    <x v="13"/>
    <s v="EAST CENTRAL"/>
    <n v="60"/>
    <s v="OTHER (COMBINED) COUNTIES"/>
    <x v="1"/>
    <m/>
    <m/>
    <n v="0"/>
    <m/>
    <s v="SOYBEANS"/>
    <x v="1"/>
    <s v="TOTAL"/>
    <s v="NOT SPECIFIED"/>
    <n v="10400"/>
    <x v="550"/>
  </r>
  <r>
    <s v="SURVEY"/>
    <n v="2019"/>
    <s v="YEAR"/>
    <m/>
    <s v="COUNTY"/>
    <s v="MISSISSIPPI"/>
    <x v="13"/>
    <s v="LOWER DELTA"/>
    <n v="40"/>
    <s v="HUMPHREYS"/>
    <x v="3"/>
    <m/>
    <m/>
    <n v="0"/>
    <m/>
    <s v="SOYBEANS"/>
    <x v="0"/>
    <s v="TOTAL"/>
    <s v="NOT SPECIFIED"/>
    <n v="54000"/>
    <x v="557"/>
  </r>
  <r>
    <s v="SURVEY"/>
    <n v="2019"/>
    <s v="YEAR"/>
    <m/>
    <s v="COUNTY"/>
    <s v="MISSISSIPPI"/>
    <x v="13"/>
    <s v="LOWER DELTA"/>
    <n v="40"/>
    <s v="HUMPHREYS"/>
    <x v="3"/>
    <m/>
    <m/>
    <n v="0"/>
    <m/>
    <s v="SOYBEANS"/>
    <x v="1"/>
    <s v="TOTAL"/>
    <s v="NOT SPECIFIED"/>
    <n v="56100"/>
    <x v="557"/>
  </r>
  <r>
    <s v="SURVEY"/>
    <n v="2019"/>
    <s v="YEAR"/>
    <m/>
    <s v="COUNTY"/>
    <s v="MISSISSIPPI"/>
    <x v="13"/>
    <s v="LOWER DELTA"/>
    <n v="40"/>
    <s v="ISSAQUENA"/>
    <x v="8"/>
    <m/>
    <m/>
    <n v="0"/>
    <m/>
    <s v="SOYBEANS"/>
    <x v="0"/>
    <s v="TOTAL"/>
    <s v="NOT SPECIFIED"/>
    <n v="13200"/>
    <x v="558"/>
  </r>
  <r>
    <s v="SURVEY"/>
    <n v="2019"/>
    <s v="YEAR"/>
    <m/>
    <s v="COUNTY"/>
    <s v="MISSISSIPPI"/>
    <x v="13"/>
    <s v="LOWER DELTA"/>
    <n v="40"/>
    <s v="ISSAQUENA"/>
    <x v="8"/>
    <m/>
    <m/>
    <n v="0"/>
    <m/>
    <s v="SOYBEANS"/>
    <x v="1"/>
    <s v="TOTAL"/>
    <s v="NOT SPECIFIED"/>
    <n v="15500"/>
    <x v="558"/>
  </r>
  <r>
    <s v="SURVEY"/>
    <n v="2019"/>
    <s v="YEAR"/>
    <m/>
    <s v="COUNTY"/>
    <s v="MISSISSIPPI"/>
    <x v="13"/>
    <s v="LOWER DELTA"/>
    <n v="40"/>
    <s v="LEFLORE"/>
    <x v="15"/>
    <m/>
    <m/>
    <n v="0"/>
    <m/>
    <s v="SOYBEANS"/>
    <x v="0"/>
    <s v="TOTAL"/>
    <s v="NOT SPECIFIED"/>
    <n v="91600"/>
    <x v="559"/>
  </r>
  <r>
    <s v="SURVEY"/>
    <n v="2019"/>
    <s v="YEAR"/>
    <m/>
    <s v="COUNTY"/>
    <s v="MISSISSIPPI"/>
    <x v="13"/>
    <s v="LOWER DELTA"/>
    <n v="40"/>
    <s v="LEFLORE"/>
    <x v="15"/>
    <m/>
    <m/>
    <n v="0"/>
    <m/>
    <s v="SOYBEANS"/>
    <x v="1"/>
    <s v="TOTAL"/>
    <s v="NOT SPECIFIED"/>
    <n v="92900"/>
    <x v="559"/>
  </r>
  <r>
    <s v="SURVEY"/>
    <n v="2019"/>
    <s v="YEAR"/>
    <m/>
    <s v="COUNTY"/>
    <s v="MISSISSIPPI"/>
    <x v="13"/>
    <s v="LOWER DELTA"/>
    <n v="40"/>
    <s v="SHARKEY"/>
    <x v="19"/>
    <m/>
    <m/>
    <n v="0"/>
    <m/>
    <s v="SOYBEANS"/>
    <x v="0"/>
    <s v="TOTAL"/>
    <s v="NOT SPECIFIED"/>
    <n v="25400"/>
    <x v="560"/>
  </r>
  <r>
    <s v="SURVEY"/>
    <n v="2019"/>
    <s v="YEAR"/>
    <m/>
    <s v="COUNTY"/>
    <s v="MISSISSIPPI"/>
    <x v="13"/>
    <s v="LOWER DELTA"/>
    <n v="40"/>
    <s v="SHARKEY"/>
    <x v="19"/>
    <m/>
    <m/>
    <n v="0"/>
    <m/>
    <s v="SOYBEANS"/>
    <x v="1"/>
    <s v="TOTAL"/>
    <s v="NOT SPECIFIED"/>
    <n v="26500"/>
    <x v="560"/>
  </r>
  <r>
    <s v="SURVEY"/>
    <n v="2019"/>
    <s v="YEAR"/>
    <m/>
    <s v="COUNTY"/>
    <s v="MISSISSIPPI"/>
    <x v="13"/>
    <s v="LOWER DELTA"/>
    <n v="40"/>
    <s v="SUNFLOWER"/>
    <x v="76"/>
    <m/>
    <m/>
    <n v="0"/>
    <m/>
    <s v="SOYBEANS"/>
    <x v="0"/>
    <s v="TOTAL"/>
    <s v="NOT SPECIFIED"/>
    <n v="205000"/>
    <x v="561"/>
  </r>
  <r>
    <s v="SURVEY"/>
    <n v="2019"/>
    <s v="YEAR"/>
    <m/>
    <s v="COUNTY"/>
    <s v="MISSISSIPPI"/>
    <x v="13"/>
    <s v="LOWER DELTA"/>
    <n v="40"/>
    <s v="SUNFLOWER"/>
    <x v="76"/>
    <m/>
    <m/>
    <n v="0"/>
    <m/>
    <s v="SOYBEANS"/>
    <x v="1"/>
    <s v="TOTAL"/>
    <s v="NOT SPECIFIED"/>
    <n v="208000"/>
    <x v="561"/>
  </r>
  <r>
    <s v="SURVEY"/>
    <n v="2019"/>
    <s v="YEAR"/>
    <m/>
    <s v="COUNTY"/>
    <s v="MISSISSIPPI"/>
    <x v="13"/>
    <s v="LOWER DELTA"/>
    <n v="40"/>
    <s v="WASHINGTON"/>
    <x v="102"/>
    <m/>
    <m/>
    <n v="0"/>
    <m/>
    <s v="SOYBEANS"/>
    <x v="0"/>
    <s v="TOTAL"/>
    <s v="NOT SPECIFIED"/>
    <n v="194000"/>
    <x v="562"/>
  </r>
  <r>
    <s v="SURVEY"/>
    <n v="2019"/>
    <s v="YEAR"/>
    <m/>
    <s v="COUNTY"/>
    <s v="MISSISSIPPI"/>
    <x v="13"/>
    <s v="LOWER DELTA"/>
    <n v="40"/>
    <s v="WASHINGTON"/>
    <x v="102"/>
    <m/>
    <m/>
    <n v="0"/>
    <m/>
    <s v="SOYBEANS"/>
    <x v="1"/>
    <s v="TOTAL"/>
    <s v="NOT SPECIFIED"/>
    <n v="199000"/>
    <x v="562"/>
  </r>
  <r>
    <s v="SURVEY"/>
    <n v="2019"/>
    <s v="YEAR"/>
    <m/>
    <s v="COUNTY"/>
    <s v="MISSISSIPPI"/>
    <x v="13"/>
    <s v="LOWER DELTA"/>
    <n v="40"/>
    <s v="YAZOO"/>
    <x v="45"/>
    <m/>
    <m/>
    <n v="0"/>
    <m/>
    <s v="SOYBEANS"/>
    <x v="0"/>
    <s v="TOTAL"/>
    <s v="NOT SPECIFIED"/>
    <n v="16800"/>
    <x v="563"/>
  </r>
  <r>
    <s v="SURVEY"/>
    <n v="2019"/>
    <s v="YEAR"/>
    <m/>
    <s v="COUNTY"/>
    <s v="MISSISSIPPI"/>
    <x v="13"/>
    <s v="LOWER DELTA"/>
    <n v="40"/>
    <s v="YAZOO"/>
    <x v="45"/>
    <m/>
    <m/>
    <n v="0"/>
    <m/>
    <s v="SOYBEANS"/>
    <x v="1"/>
    <s v="TOTAL"/>
    <s v="NOT SPECIFIED"/>
    <n v="18000"/>
    <x v="563"/>
  </r>
  <r>
    <s v="SURVEY"/>
    <n v="2019"/>
    <s v="YEAR"/>
    <m/>
    <s v="COUNTY"/>
    <s v="MISSISSIPPI"/>
    <x v="13"/>
    <s v="NORTH CENTRAL"/>
    <n v="20"/>
    <s v="BENTON"/>
    <x v="4"/>
    <m/>
    <m/>
    <n v="0"/>
    <m/>
    <s v="SOYBEANS"/>
    <x v="0"/>
    <s v="TOTAL"/>
    <s v="NOT SPECIFIED"/>
    <n v="12600"/>
    <x v="564"/>
  </r>
  <r>
    <s v="SURVEY"/>
    <n v="2019"/>
    <s v="YEAR"/>
    <m/>
    <s v="COUNTY"/>
    <s v="MISSISSIPPI"/>
    <x v="13"/>
    <s v="NORTH CENTRAL"/>
    <n v="20"/>
    <s v="BENTON"/>
    <x v="4"/>
    <m/>
    <m/>
    <n v="0"/>
    <m/>
    <s v="SOYBEANS"/>
    <x v="1"/>
    <s v="TOTAL"/>
    <s v="NOT SPECIFIED"/>
    <n v="12600"/>
    <x v="564"/>
  </r>
  <r>
    <s v="SURVEY"/>
    <n v="2019"/>
    <s v="YEAR"/>
    <m/>
    <s v="COUNTY"/>
    <s v="MISSISSIPPI"/>
    <x v="13"/>
    <s v="NORTH CENTRAL"/>
    <n v="20"/>
    <s v="CALHOUN"/>
    <x v="82"/>
    <m/>
    <m/>
    <n v="0"/>
    <m/>
    <s v="SOYBEANS"/>
    <x v="0"/>
    <s v="TOTAL"/>
    <s v="NOT SPECIFIED"/>
    <n v="19100"/>
    <x v="565"/>
  </r>
  <r>
    <s v="SURVEY"/>
    <n v="2019"/>
    <s v="YEAR"/>
    <m/>
    <s v="COUNTY"/>
    <s v="MISSISSIPPI"/>
    <x v="13"/>
    <s v="NORTH CENTRAL"/>
    <n v="20"/>
    <s v="CALHOUN"/>
    <x v="82"/>
    <m/>
    <m/>
    <n v="0"/>
    <m/>
    <s v="SOYBEANS"/>
    <x v="1"/>
    <s v="TOTAL"/>
    <s v="NOT SPECIFIED"/>
    <n v="19200"/>
    <x v="565"/>
  </r>
  <r>
    <s v="SURVEY"/>
    <n v="2019"/>
    <s v="YEAR"/>
    <m/>
    <s v="COUNTY"/>
    <s v="MISSISSIPPI"/>
    <x v="13"/>
    <s v="NORTH CENTRAL"/>
    <n v="20"/>
    <s v="DE SOTO"/>
    <x v="11"/>
    <m/>
    <m/>
    <n v="0"/>
    <m/>
    <s v="SOYBEANS"/>
    <x v="0"/>
    <s v="TOTAL"/>
    <s v="NOT SPECIFIED"/>
    <n v="29500"/>
    <x v="566"/>
  </r>
  <r>
    <s v="SURVEY"/>
    <n v="2019"/>
    <s v="YEAR"/>
    <m/>
    <s v="COUNTY"/>
    <s v="MISSISSIPPI"/>
    <x v="13"/>
    <s v="NORTH CENTRAL"/>
    <n v="20"/>
    <s v="DE SOTO"/>
    <x v="11"/>
    <m/>
    <m/>
    <n v="0"/>
    <m/>
    <s v="SOYBEANS"/>
    <x v="1"/>
    <s v="TOTAL"/>
    <s v="NOT SPECIFIED"/>
    <n v="29500"/>
    <x v="566"/>
  </r>
  <r>
    <s v="SURVEY"/>
    <n v="2019"/>
    <s v="YEAR"/>
    <m/>
    <s v="COUNTY"/>
    <s v="MISSISSIPPI"/>
    <x v="13"/>
    <s v="NORTH CENTRAL"/>
    <n v="20"/>
    <s v="MARSHALL"/>
    <x v="35"/>
    <m/>
    <m/>
    <n v="0"/>
    <m/>
    <s v="SOYBEANS"/>
    <x v="0"/>
    <s v="TOTAL"/>
    <s v="NOT SPECIFIED"/>
    <n v="21400"/>
    <x v="567"/>
  </r>
  <r>
    <s v="SURVEY"/>
    <n v="2019"/>
    <s v="YEAR"/>
    <m/>
    <s v="COUNTY"/>
    <s v="MISSISSIPPI"/>
    <x v="13"/>
    <s v="NORTH CENTRAL"/>
    <n v="20"/>
    <s v="MARSHALL"/>
    <x v="35"/>
    <m/>
    <m/>
    <n v="0"/>
    <m/>
    <s v="SOYBEANS"/>
    <x v="1"/>
    <s v="TOTAL"/>
    <s v="NOT SPECIFIED"/>
    <n v="21400"/>
    <x v="567"/>
  </r>
  <r>
    <s v="SURVEY"/>
    <n v="2019"/>
    <s v="YEAR"/>
    <m/>
    <s v="COUNTY"/>
    <s v="MISSISSIPPI"/>
    <x v="13"/>
    <s v="NORTH CENTRAL"/>
    <n v="20"/>
    <s v="OTHER (COMBINED) COUNTIES"/>
    <x v="1"/>
    <m/>
    <m/>
    <n v="0"/>
    <m/>
    <s v="SOYBEANS"/>
    <x v="0"/>
    <s v="TOTAL"/>
    <s v="NOT SPECIFIED"/>
    <n v="9200"/>
    <x v="550"/>
  </r>
  <r>
    <s v="SURVEY"/>
    <n v="2019"/>
    <s v="YEAR"/>
    <m/>
    <s v="COUNTY"/>
    <s v="MISSISSIPPI"/>
    <x v="13"/>
    <s v="NORTH CENTRAL"/>
    <n v="20"/>
    <s v="OTHER (COMBINED) COUNTIES"/>
    <x v="1"/>
    <m/>
    <m/>
    <n v="0"/>
    <m/>
    <s v="SOYBEANS"/>
    <x v="1"/>
    <s v="TOTAL"/>
    <s v="NOT SPECIFIED"/>
    <n v="9500"/>
    <x v="550"/>
  </r>
  <r>
    <s v="SURVEY"/>
    <n v="2019"/>
    <s v="YEAR"/>
    <m/>
    <s v="COUNTY"/>
    <s v="MISSISSIPPI"/>
    <x v="13"/>
    <s v="NORTH CENTRAL"/>
    <n v="20"/>
    <s v="PANOLA"/>
    <x v="44"/>
    <m/>
    <m/>
    <n v="0"/>
    <m/>
    <s v="SOYBEANS"/>
    <x v="0"/>
    <s v="TOTAL"/>
    <s v="NOT SPECIFIED"/>
    <n v="25600"/>
    <x v="568"/>
  </r>
  <r>
    <s v="SURVEY"/>
    <n v="2019"/>
    <s v="YEAR"/>
    <m/>
    <s v="COUNTY"/>
    <s v="MISSISSIPPI"/>
    <x v="13"/>
    <s v="NORTH CENTRAL"/>
    <n v="20"/>
    <s v="PANOLA"/>
    <x v="44"/>
    <m/>
    <m/>
    <n v="0"/>
    <m/>
    <s v="SOYBEANS"/>
    <x v="1"/>
    <s v="TOTAL"/>
    <s v="NOT SPECIFIED"/>
    <n v="25800"/>
    <x v="568"/>
  </r>
  <r>
    <s v="SURVEY"/>
    <n v="2019"/>
    <s v="YEAR"/>
    <m/>
    <s v="COUNTY"/>
    <s v="MISSISSIPPI"/>
    <x v="13"/>
    <s v="NORTH CENTRAL"/>
    <n v="20"/>
    <s v="TATE"/>
    <x v="85"/>
    <m/>
    <m/>
    <n v="0"/>
    <m/>
    <s v="SOYBEANS"/>
    <x v="0"/>
    <s v="TOTAL"/>
    <s v="NOT SPECIFIED"/>
    <n v="17500"/>
    <x v="569"/>
  </r>
  <r>
    <s v="SURVEY"/>
    <n v="2019"/>
    <s v="YEAR"/>
    <m/>
    <s v="COUNTY"/>
    <s v="MISSISSIPPI"/>
    <x v="13"/>
    <s v="NORTH CENTRAL"/>
    <n v="20"/>
    <s v="TATE"/>
    <x v="85"/>
    <m/>
    <m/>
    <n v="0"/>
    <m/>
    <s v="SOYBEANS"/>
    <x v="1"/>
    <s v="TOTAL"/>
    <s v="NOT SPECIFIED"/>
    <n v="17500"/>
    <x v="569"/>
  </r>
  <r>
    <s v="SURVEY"/>
    <n v="2019"/>
    <s v="YEAR"/>
    <m/>
    <s v="COUNTY"/>
    <s v="MISSISSIPPI"/>
    <x v="13"/>
    <s v="NORTHEAST"/>
    <n v="30"/>
    <s v="ALCORN"/>
    <x v="39"/>
    <m/>
    <m/>
    <n v="0"/>
    <m/>
    <s v="SOYBEANS"/>
    <x v="0"/>
    <s v="TOTAL"/>
    <s v="NOT SPECIFIED"/>
    <n v="7800"/>
    <x v="570"/>
  </r>
  <r>
    <s v="SURVEY"/>
    <n v="2019"/>
    <s v="YEAR"/>
    <m/>
    <s v="COUNTY"/>
    <s v="MISSISSIPPI"/>
    <x v="13"/>
    <s v="NORTHEAST"/>
    <n v="30"/>
    <s v="ALCORN"/>
    <x v="39"/>
    <m/>
    <m/>
    <n v="0"/>
    <m/>
    <s v="SOYBEANS"/>
    <x v="1"/>
    <s v="TOTAL"/>
    <s v="NOT SPECIFIED"/>
    <n v="8000"/>
    <x v="570"/>
  </r>
  <r>
    <s v="SURVEY"/>
    <n v="2019"/>
    <s v="YEAR"/>
    <m/>
    <s v="COUNTY"/>
    <s v="MISSISSIPPI"/>
    <x v="13"/>
    <s v="NORTHEAST"/>
    <n v="30"/>
    <s v="ITAWAMBA"/>
    <x v="18"/>
    <m/>
    <m/>
    <n v="0"/>
    <m/>
    <s v="SOYBEANS"/>
    <x v="0"/>
    <s v="TOTAL"/>
    <s v="NOT SPECIFIED"/>
    <n v="9400"/>
    <x v="571"/>
  </r>
  <r>
    <s v="SURVEY"/>
    <n v="2019"/>
    <s v="YEAR"/>
    <m/>
    <s v="COUNTY"/>
    <s v="MISSISSIPPI"/>
    <x v="13"/>
    <s v="NORTHEAST"/>
    <n v="30"/>
    <s v="ITAWAMBA"/>
    <x v="18"/>
    <m/>
    <m/>
    <n v="0"/>
    <m/>
    <s v="SOYBEANS"/>
    <x v="1"/>
    <s v="TOTAL"/>
    <s v="NOT SPECIFIED"/>
    <n v="9400"/>
    <x v="571"/>
  </r>
  <r>
    <s v="SURVEY"/>
    <n v="2019"/>
    <s v="YEAR"/>
    <m/>
    <s v="COUNTY"/>
    <s v="MISSISSIPPI"/>
    <x v="13"/>
    <s v="NORTHEAST"/>
    <n v="30"/>
    <s v="OTHER (COMBINED) COUNTIES"/>
    <x v="1"/>
    <m/>
    <m/>
    <n v="0"/>
    <m/>
    <s v="SOYBEANS"/>
    <x v="0"/>
    <s v="TOTAL"/>
    <s v="NOT SPECIFIED"/>
    <n v="38800"/>
    <x v="550"/>
  </r>
  <r>
    <s v="SURVEY"/>
    <n v="2019"/>
    <s v="YEAR"/>
    <m/>
    <s v="COUNTY"/>
    <s v="MISSISSIPPI"/>
    <x v="13"/>
    <s v="NORTHEAST"/>
    <n v="30"/>
    <s v="OTHER (COMBINED) COUNTIES"/>
    <x v="1"/>
    <m/>
    <m/>
    <n v="0"/>
    <m/>
    <s v="SOYBEANS"/>
    <x v="1"/>
    <s v="TOTAL"/>
    <s v="NOT SPECIFIED"/>
    <n v="39300"/>
    <x v="550"/>
  </r>
  <r>
    <s v="SURVEY"/>
    <n v="2019"/>
    <s v="YEAR"/>
    <m/>
    <s v="COUNTY"/>
    <s v="MISSISSIPPI"/>
    <x v="13"/>
    <s v="NORTHEAST"/>
    <n v="30"/>
    <s v="PONTOTOC"/>
    <x v="50"/>
    <m/>
    <m/>
    <n v="0"/>
    <m/>
    <s v="SOYBEANS"/>
    <x v="0"/>
    <s v="TOTAL"/>
    <s v="NOT SPECIFIED"/>
    <n v="21800"/>
    <x v="572"/>
  </r>
  <r>
    <s v="SURVEY"/>
    <n v="2019"/>
    <s v="YEAR"/>
    <m/>
    <s v="COUNTY"/>
    <s v="MISSISSIPPI"/>
    <x v="13"/>
    <s v="NORTHEAST"/>
    <n v="30"/>
    <s v="PONTOTOC"/>
    <x v="50"/>
    <m/>
    <m/>
    <n v="0"/>
    <m/>
    <s v="SOYBEANS"/>
    <x v="1"/>
    <s v="TOTAL"/>
    <s v="NOT SPECIFIED"/>
    <n v="22200"/>
    <x v="572"/>
  </r>
  <r>
    <s v="SURVEY"/>
    <n v="2019"/>
    <s v="YEAR"/>
    <m/>
    <s v="COUNTY"/>
    <s v="MISSISSIPPI"/>
    <x v="13"/>
    <s v="NORTHEAST"/>
    <n v="30"/>
    <s v="PRENTISS"/>
    <x v="27"/>
    <m/>
    <m/>
    <n v="0"/>
    <m/>
    <s v="SOYBEANS"/>
    <x v="0"/>
    <s v="TOTAL"/>
    <s v="NOT SPECIFIED"/>
    <n v="19300"/>
    <x v="573"/>
  </r>
  <r>
    <s v="SURVEY"/>
    <n v="2019"/>
    <s v="YEAR"/>
    <m/>
    <s v="COUNTY"/>
    <s v="MISSISSIPPI"/>
    <x v="13"/>
    <s v="NORTHEAST"/>
    <n v="30"/>
    <s v="PRENTISS"/>
    <x v="27"/>
    <m/>
    <m/>
    <n v="0"/>
    <m/>
    <s v="SOYBEANS"/>
    <x v="1"/>
    <s v="TOTAL"/>
    <s v="NOT SPECIFIED"/>
    <n v="19600"/>
    <x v="573"/>
  </r>
  <r>
    <s v="SURVEY"/>
    <n v="2019"/>
    <s v="YEAR"/>
    <m/>
    <s v="COUNTY"/>
    <s v="MISSISSIPPI"/>
    <x v="13"/>
    <s v="NORTHEAST"/>
    <n v="30"/>
    <s v="TIPPAH"/>
    <x v="63"/>
    <m/>
    <m/>
    <n v="0"/>
    <m/>
    <s v="SOYBEANS"/>
    <x v="0"/>
    <s v="TOTAL"/>
    <s v="NOT SPECIFIED"/>
    <n v="11600"/>
    <x v="574"/>
  </r>
  <r>
    <s v="SURVEY"/>
    <n v="2019"/>
    <s v="YEAR"/>
    <m/>
    <s v="COUNTY"/>
    <s v="MISSISSIPPI"/>
    <x v="13"/>
    <s v="NORTHEAST"/>
    <n v="30"/>
    <s v="TIPPAH"/>
    <x v="63"/>
    <m/>
    <m/>
    <n v="0"/>
    <m/>
    <s v="SOYBEANS"/>
    <x v="1"/>
    <s v="TOTAL"/>
    <s v="NOT SPECIFIED"/>
    <n v="11600"/>
    <x v="574"/>
  </r>
  <r>
    <s v="SURVEY"/>
    <n v="2019"/>
    <s v="YEAR"/>
    <m/>
    <s v="COUNTY"/>
    <s v="MISSISSIPPI"/>
    <x v="13"/>
    <s v="NORTHEAST"/>
    <n v="30"/>
    <s v="UNION"/>
    <x v="38"/>
    <m/>
    <m/>
    <n v="0"/>
    <m/>
    <s v="SOYBEANS"/>
    <x v="0"/>
    <s v="TOTAL"/>
    <s v="NOT SPECIFIED"/>
    <n v="21800"/>
    <x v="575"/>
  </r>
  <r>
    <s v="SURVEY"/>
    <n v="2019"/>
    <s v="YEAR"/>
    <m/>
    <s v="COUNTY"/>
    <s v="MISSISSIPPI"/>
    <x v="13"/>
    <s v="NORTHEAST"/>
    <n v="30"/>
    <s v="UNION"/>
    <x v="38"/>
    <m/>
    <m/>
    <n v="0"/>
    <m/>
    <s v="SOYBEANS"/>
    <x v="1"/>
    <s v="TOTAL"/>
    <s v="NOT SPECIFIED"/>
    <n v="21900"/>
    <x v="575"/>
  </r>
  <r>
    <s v="SURVEY"/>
    <n v="2019"/>
    <s v="YEAR"/>
    <m/>
    <s v="COUNTY"/>
    <s v="MISSISSIPPI"/>
    <x v="13"/>
    <s v="SOUTH CENTRAL"/>
    <n v="80"/>
    <s v="OTHER (COMBINED) COUNTIES"/>
    <x v="1"/>
    <m/>
    <m/>
    <n v="0"/>
    <m/>
    <s v="SOYBEANS"/>
    <x v="0"/>
    <s v="TOTAL"/>
    <s v="NOT SPECIFIED"/>
    <n v="8750"/>
    <x v="550"/>
  </r>
  <r>
    <s v="SURVEY"/>
    <n v="2019"/>
    <s v="YEAR"/>
    <m/>
    <s v="COUNTY"/>
    <s v="MISSISSIPPI"/>
    <x v="13"/>
    <s v="SOUTH CENTRAL"/>
    <n v="80"/>
    <s v="OTHER (COMBINED) COUNTIES"/>
    <x v="1"/>
    <m/>
    <m/>
    <n v="0"/>
    <m/>
    <s v="SOYBEANS"/>
    <x v="1"/>
    <s v="TOTAL"/>
    <s v="NOT SPECIFIED"/>
    <n v="9200"/>
    <x v="550"/>
  </r>
  <r>
    <s v="SURVEY"/>
    <n v="2019"/>
    <s v="YEAR"/>
    <m/>
    <s v="COUNTY"/>
    <s v="MISSISSIPPI"/>
    <x v="13"/>
    <s v="SOUTH CENTRAL"/>
    <n v="80"/>
    <s v="WALTHALL"/>
    <x v="29"/>
    <m/>
    <m/>
    <n v="0"/>
    <m/>
    <s v="SOYBEANS"/>
    <x v="0"/>
    <s v="TOTAL"/>
    <s v="NOT SPECIFIED"/>
    <n v="1250"/>
    <x v="576"/>
  </r>
  <r>
    <s v="SURVEY"/>
    <n v="2019"/>
    <s v="YEAR"/>
    <m/>
    <s v="COUNTY"/>
    <s v="MISSISSIPPI"/>
    <x v="13"/>
    <s v="SOUTH CENTRAL"/>
    <n v="80"/>
    <s v="WALTHALL"/>
    <x v="29"/>
    <m/>
    <m/>
    <n v="0"/>
    <m/>
    <s v="SOYBEANS"/>
    <x v="1"/>
    <s v="TOTAL"/>
    <s v="NOT SPECIFIED"/>
    <n v="1400"/>
    <x v="576"/>
  </r>
  <r>
    <s v="SURVEY"/>
    <n v="2019"/>
    <s v="YEAR"/>
    <m/>
    <s v="COUNTY"/>
    <s v="MISSISSIPPI"/>
    <x v="13"/>
    <s v="SOUTHEAST AND COASTAL"/>
    <n v="90"/>
    <s v="GEORGE"/>
    <x v="90"/>
    <m/>
    <m/>
    <n v="0"/>
    <m/>
    <s v="SOYBEANS"/>
    <x v="0"/>
    <s v="TOTAL"/>
    <s v="NOT SPECIFIED"/>
    <n v="750"/>
    <x v="577"/>
  </r>
  <r>
    <s v="SURVEY"/>
    <n v="2019"/>
    <s v="YEAR"/>
    <m/>
    <s v="COUNTY"/>
    <s v="MISSISSIPPI"/>
    <x v="13"/>
    <s v="SOUTHEAST AND COASTAL"/>
    <n v="90"/>
    <s v="GEORGE"/>
    <x v="90"/>
    <m/>
    <m/>
    <n v="0"/>
    <m/>
    <s v="SOYBEANS"/>
    <x v="1"/>
    <s v="TOTAL"/>
    <s v="NOT SPECIFIED"/>
    <n v="800"/>
    <x v="577"/>
  </r>
  <r>
    <s v="SURVEY"/>
    <n v="2019"/>
    <s v="YEAR"/>
    <m/>
    <s v="COUNTY"/>
    <s v="MISSISSIPPI"/>
    <x v="13"/>
    <s v="SOUTHEAST AND COASTAL"/>
    <n v="90"/>
    <s v="NEWTON"/>
    <x v="62"/>
    <m/>
    <m/>
    <n v="0"/>
    <m/>
    <s v="SOYBEANS"/>
    <x v="0"/>
    <s v="TOTAL"/>
    <s v="NOT SPECIFIED"/>
    <n v="3500"/>
    <x v="578"/>
  </r>
  <r>
    <s v="SURVEY"/>
    <n v="2019"/>
    <s v="YEAR"/>
    <m/>
    <s v="COUNTY"/>
    <s v="MISSISSIPPI"/>
    <x v="13"/>
    <s v="SOUTHEAST AND COASTAL"/>
    <n v="90"/>
    <s v="NEWTON"/>
    <x v="62"/>
    <m/>
    <m/>
    <n v="0"/>
    <m/>
    <s v="SOYBEANS"/>
    <x v="1"/>
    <s v="TOTAL"/>
    <s v="NOT SPECIFIED"/>
    <n v="3800"/>
    <x v="578"/>
  </r>
  <r>
    <s v="SURVEY"/>
    <n v="2019"/>
    <s v="YEAR"/>
    <m/>
    <s v="COUNTY"/>
    <s v="MISSISSIPPI"/>
    <x v="13"/>
    <s v="SOUTHEAST AND COASTAL"/>
    <n v="90"/>
    <s v="OTHER (COMBINED) COUNTIES"/>
    <x v="1"/>
    <m/>
    <m/>
    <n v="0"/>
    <m/>
    <s v="SOYBEANS"/>
    <x v="0"/>
    <s v="TOTAL"/>
    <s v="NOT SPECIFIED"/>
    <n v="5150"/>
    <x v="550"/>
  </r>
  <r>
    <s v="SURVEY"/>
    <n v="2019"/>
    <s v="YEAR"/>
    <m/>
    <s v="COUNTY"/>
    <s v="MISSISSIPPI"/>
    <x v="13"/>
    <s v="SOUTHEAST AND COASTAL"/>
    <n v="90"/>
    <s v="OTHER (COMBINED) COUNTIES"/>
    <x v="1"/>
    <m/>
    <m/>
    <n v="0"/>
    <m/>
    <s v="SOYBEANS"/>
    <x v="1"/>
    <s v="TOTAL"/>
    <s v="NOT SPECIFIED"/>
    <n v="5500"/>
    <x v="550"/>
  </r>
  <r>
    <s v="SURVEY"/>
    <n v="2019"/>
    <s v="YEAR"/>
    <m/>
    <s v="COUNTY"/>
    <s v="MISSISSIPPI"/>
    <x v="13"/>
    <s v="SOUTHWEST"/>
    <n v="70"/>
    <s v="HINDS"/>
    <x v="7"/>
    <m/>
    <m/>
    <n v="0"/>
    <m/>
    <s v="SOYBEANS"/>
    <x v="0"/>
    <s v="TOTAL"/>
    <s v="NOT SPECIFIED"/>
    <n v="11000"/>
    <x v="579"/>
  </r>
  <r>
    <s v="SURVEY"/>
    <n v="2019"/>
    <s v="YEAR"/>
    <m/>
    <s v="COUNTY"/>
    <s v="MISSISSIPPI"/>
    <x v="13"/>
    <s v="SOUTHWEST"/>
    <n v="70"/>
    <s v="HINDS"/>
    <x v="7"/>
    <m/>
    <m/>
    <n v="0"/>
    <m/>
    <s v="SOYBEANS"/>
    <x v="1"/>
    <s v="TOTAL"/>
    <s v="NOT SPECIFIED"/>
    <n v="11100"/>
    <x v="579"/>
  </r>
  <r>
    <s v="SURVEY"/>
    <n v="2019"/>
    <s v="YEAR"/>
    <m/>
    <s v="COUNTY"/>
    <s v="MISSISSIPPI"/>
    <x v="13"/>
    <s v="SOUTHWEST"/>
    <n v="70"/>
    <s v="OTHER (COMBINED) COUNTIES"/>
    <x v="1"/>
    <m/>
    <m/>
    <n v="0"/>
    <m/>
    <s v="SOYBEANS"/>
    <x v="0"/>
    <s v="TOTAL"/>
    <s v="NOT SPECIFIED"/>
    <n v="7000"/>
    <x v="550"/>
  </r>
  <r>
    <s v="SURVEY"/>
    <n v="2019"/>
    <s v="YEAR"/>
    <m/>
    <s v="COUNTY"/>
    <s v="MISSISSIPPI"/>
    <x v="13"/>
    <s v="SOUTHWEST"/>
    <n v="70"/>
    <s v="OTHER (COMBINED) COUNTIES"/>
    <x v="1"/>
    <m/>
    <m/>
    <n v="0"/>
    <m/>
    <s v="SOYBEANS"/>
    <x v="1"/>
    <s v="TOTAL"/>
    <s v="NOT SPECIFIED"/>
    <n v="7100"/>
    <x v="550"/>
  </r>
  <r>
    <s v="SURVEY"/>
    <n v="2019"/>
    <s v="YEAR"/>
    <m/>
    <s v="COUNTY"/>
    <s v="MISSISSIPPI"/>
    <x v="13"/>
    <s v="SOUTHWEST"/>
    <n v="70"/>
    <s v="WARREN"/>
    <x v="100"/>
    <m/>
    <m/>
    <n v="0"/>
    <m/>
    <s v="SOYBEANS"/>
    <x v="0"/>
    <s v="TOTAL"/>
    <s v="NOT SPECIFIED"/>
    <n v="3100"/>
    <x v="580"/>
  </r>
  <r>
    <s v="SURVEY"/>
    <n v="2019"/>
    <s v="YEAR"/>
    <m/>
    <s v="COUNTY"/>
    <s v="MISSISSIPPI"/>
    <x v="13"/>
    <s v="SOUTHWEST"/>
    <n v="70"/>
    <s v="WARREN"/>
    <x v="100"/>
    <m/>
    <m/>
    <n v="0"/>
    <m/>
    <s v="SOYBEANS"/>
    <x v="1"/>
    <s v="TOTAL"/>
    <s v="NOT SPECIFIED"/>
    <n v="4600"/>
    <x v="580"/>
  </r>
  <r>
    <s v="SURVEY"/>
    <n v="2019"/>
    <s v="YEAR"/>
    <m/>
    <s v="COUNTY"/>
    <s v="MISSISSIPPI"/>
    <x v="13"/>
    <s v="UPPER DELTA"/>
    <n v="10"/>
    <s v="BOLIVAR"/>
    <x v="69"/>
    <m/>
    <m/>
    <n v="0"/>
    <m/>
    <s v="SOYBEANS"/>
    <x v="0"/>
    <s v="TOTAL"/>
    <s v="NOT SPECIFIED"/>
    <n v="268500"/>
    <x v="581"/>
  </r>
  <r>
    <s v="SURVEY"/>
    <n v="2019"/>
    <s v="YEAR"/>
    <m/>
    <s v="COUNTY"/>
    <s v="MISSISSIPPI"/>
    <x v="13"/>
    <s v="UPPER DELTA"/>
    <n v="10"/>
    <s v="BOLIVAR"/>
    <x v="69"/>
    <m/>
    <m/>
    <n v="0"/>
    <m/>
    <s v="SOYBEANS"/>
    <x v="1"/>
    <s v="TOTAL"/>
    <s v="NOT SPECIFIED"/>
    <n v="271000"/>
    <x v="581"/>
  </r>
  <r>
    <s v="SURVEY"/>
    <n v="2019"/>
    <s v="YEAR"/>
    <m/>
    <s v="COUNTY"/>
    <s v="MISSISSIPPI"/>
    <x v="13"/>
    <s v="UPPER DELTA"/>
    <n v="10"/>
    <s v="COAHOMA"/>
    <x v="48"/>
    <m/>
    <m/>
    <n v="0"/>
    <m/>
    <s v="SOYBEANS"/>
    <x v="0"/>
    <s v="TOTAL"/>
    <s v="NOT SPECIFIED"/>
    <n v="73800"/>
    <x v="582"/>
  </r>
  <r>
    <s v="SURVEY"/>
    <n v="2019"/>
    <s v="YEAR"/>
    <m/>
    <s v="COUNTY"/>
    <s v="MISSISSIPPI"/>
    <x v="13"/>
    <s v="UPPER DELTA"/>
    <n v="10"/>
    <s v="COAHOMA"/>
    <x v="48"/>
    <m/>
    <m/>
    <n v="0"/>
    <m/>
    <s v="SOYBEANS"/>
    <x v="1"/>
    <s v="TOTAL"/>
    <s v="NOT SPECIFIED"/>
    <n v="74500"/>
    <x v="582"/>
  </r>
  <r>
    <s v="SURVEY"/>
    <n v="2019"/>
    <s v="YEAR"/>
    <m/>
    <s v="COUNTY"/>
    <s v="MISSISSIPPI"/>
    <x v="13"/>
    <s v="UPPER DELTA"/>
    <n v="10"/>
    <s v="QUITMAN"/>
    <x v="2"/>
    <m/>
    <m/>
    <n v="0"/>
    <m/>
    <s v="SOYBEANS"/>
    <x v="0"/>
    <s v="TOTAL"/>
    <s v="NOT SPECIFIED"/>
    <n v="74200"/>
    <x v="583"/>
  </r>
  <r>
    <s v="SURVEY"/>
    <n v="2019"/>
    <s v="YEAR"/>
    <m/>
    <s v="COUNTY"/>
    <s v="MISSISSIPPI"/>
    <x v="13"/>
    <s v="UPPER DELTA"/>
    <n v="10"/>
    <s v="QUITMAN"/>
    <x v="2"/>
    <m/>
    <m/>
    <n v="0"/>
    <m/>
    <s v="SOYBEANS"/>
    <x v="1"/>
    <s v="TOTAL"/>
    <s v="NOT SPECIFIED"/>
    <n v="74800"/>
    <x v="583"/>
  </r>
  <r>
    <s v="SURVEY"/>
    <n v="2019"/>
    <s v="YEAR"/>
    <m/>
    <s v="COUNTY"/>
    <s v="MISSISSIPPI"/>
    <x v="13"/>
    <s v="UPPER DELTA"/>
    <n v="10"/>
    <s v="TALLAHATCHIE"/>
    <x v="84"/>
    <m/>
    <m/>
    <n v="0"/>
    <m/>
    <s v="SOYBEANS"/>
    <x v="0"/>
    <s v="TOTAL"/>
    <s v="NOT SPECIFIED"/>
    <n v="89100"/>
    <x v="584"/>
  </r>
  <r>
    <s v="SURVEY"/>
    <n v="2019"/>
    <s v="YEAR"/>
    <m/>
    <s v="COUNTY"/>
    <s v="MISSISSIPPI"/>
    <x v="13"/>
    <s v="UPPER DELTA"/>
    <n v="10"/>
    <s v="TALLAHATCHIE"/>
    <x v="84"/>
    <m/>
    <m/>
    <n v="0"/>
    <m/>
    <s v="SOYBEANS"/>
    <x v="1"/>
    <s v="TOTAL"/>
    <s v="NOT SPECIFIED"/>
    <n v="90900"/>
    <x v="584"/>
  </r>
  <r>
    <s v="SURVEY"/>
    <n v="2019"/>
    <s v="YEAR"/>
    <m/>
    <s v="COUNTY"/>
    <s v="MISSISSIPPI"/>
    <x v="13"/>
    <s v="UPPER DELTA"/>
    <n v="10"/>
    <s v="TUNICA"/>
    <x v="53"/>
    <m/>
    <m/>
    <n v="0"/>
    <m/>
    <s v="SOYBEANS"/>
    <x v="0"/>
    <s v="TOTAL"/>
    <s v="NOT SPECIFIED"/>
    <n v="81400"/>
    <x v="585"/>
  </r>
  <r>
    <s v="SURVEY"/>
    <n v="2019"/>
    <s v="YEAR"/>
    <m/>
    <s v="COUNTY"/>
    <s v="MISSISSIPPI"/>
    <x v="13"/>
    <s v="UPPER DELTA"/>
    <n v="10"/>
    <s v="TUNICA"/>
    <x v="53"/>
    <m/>
    <m/>
    <n v="0"/>
    <m/>
    <s v="SOYBEANS"/>
    <x v="1"/>
    <s v="TOTAL"/>
    <s v="NOT SPECIFIED"/>
    <n v="82800"/>
    <x v="585"/>
  </r>
  <r>
    <s v="SURVEY"/>
    <n v="2019"/>
    <s v="YEAR"/>
    <m/>
    <s v="COUNTY"/>
    <s v="MISSOURI"/>
    <x v="14"/>
    <s v="CENTRAL"/>
    <n v="50"/>
    <s v="BOONE"/>
    <x v="5"/>
    <m/>
    <m/>
    <n v="0"/>
    <m/>
    <s v="SOYBEANS"/>
    <x v="0"/>
    <s v="TOTAL"/>
    <s v="NOT SPECIFIED"/>
    <n v="41400"/>
    <x v="586"/>
  </r>
  <r>
    <s v="SURVEY"/>
    <n v="2019"/>
    <s v="YEAR"/>
    <m/>
    <s v="COUNTY"/>
    <s v="MISSOURI"/>
    <x v="14"/>
    <s v="CENTRAL"/>
    <n v="50"/>
    <s v="BOONE"/>
    <x v="5"/>
    <m/>
    <m/>
    <n v="0"/>
    <m/>
    <s v="SOYBEANS"/>
    <x v="1"/>
    <s v="TOTAL"/>
    <s v="NOT SPECIFIED"/>
    <n v="42200"/>
    <x v="586"/>
  </r>
  <r>
    <s v="SURVEY"/>
    <n v="2019"/>
    <s v="YEAR"/>
    <m/>
    <s v="COUNTY"/>
    <s v="MISSOURI"/>
    <x v="14"/>
    <s v="CENTRAL"/>
    <n v="50"/>
    <s v="COLE"/>
    <x v="61"/>
    <m/>
    <m/>
    <n v="0"/>
    <m/>
    <s v="SOYBEANS"/>
    <x v="0"/>
    <s v="TOTAL"/>
    <s v="NOT SPECIFIED"/>
    <n v="7800"/>
    <x v="587"/>
  </r>
  <r>
    <s v="SURVEY"/>
    <n v="2019"/>
    <s v="YEAR"/>
    <m/>
    <s v="COUNTY"/>
    <s v="MISSOURI"/>
    <x v="14"/>
    <s v="CENTRAL"/>
    <n v="50"/>
    <s v="COLE"/>
    <x v="61"/>
    <m/>
    <m/>
    <n v="0"/>
    <m/>
    <s v="SOYBEANS"/>
    <x v="1"/>
    <s v="TOTAL"/>
    <s v="NOT SPECIFIED"/>
    <n v="8800"/>
    <x v="587"/>
  </r>
  <r>
    <s v="SURVEY"/>
    <n v="2019"/>
    <s v="YEAR"/>
    <m/>
    <s v="COUNTY"/>
    <s v="MISSOURI"/>
    <x v="14"/>
    <s v="CENTRAL"/>
    <n v="50"/>
    <s v="DALLAS"/>
    <x v="12"/>
    <m/>
    <m/>
    <n v="0"/>
    <m/>
    <s v="SOYBEANS"/>
    <x v="0"/>
    <s v="TOTAL"/>
    <s v="NOT SPECIFIED"/>
    <n v="650"/>
    <x v="588"/>
  </r>
  <r>
    <s v="SURVEY"/>
    <n v="2019"/>
    <s v="YEAR"/>
    <m/>
    <s v="COUNTY"/>
    <s v="MISSOURI"/>
    <x v="14"/>
    <s v="CENTRAL"/>
    <n v="50"/>
    <s v="DALLAS"/>
    <x v="12"/>
    <m/>
    <m/>
    <n v="0"/>
    <m/>
    <s v="SOYBEANS"/>
    <x v="1"/>
    <s v="TOTAL"/>
    <s v="NOT SPECIFIED"/>
    <n v="800"/>
    <x v="588"/>
  </r>
  <r>
    <s v="SURVEY"/>
    <n v="2019"/>
    <s v="YEAR"/>
    <m/>
    <s v="COUNTY"/>
    <s v="MISSOURI"/>
    <x v="14"/>
    <s v="CENTRAL"/>
    <n v="50"/>
    <s v="MILLER"/>
    <x v="71"/>
    <m/>
    <m/>
    <n v="0"/>
    <m/>
    <s v="SOYBEANS"/>
    <x v="0"/>
    <s v="TOTAL"/>
    <s v="NOT SPECIFIED"/>
    <n v="4300"/>
    <x v="589"/>
  </r>
  <r>
    <s v="SURVEY"/>
    <n v="2019"/>
    <s v="YEAR"/>
    <m/>
    <s v="COUNTY"/>
    <s v="MISSOURI"/>
    <x v="14"/>
    <s v="CENTRAL"/>
    <n v="50"/>
    <s v="MILLER"/>
    <x v="71"/>
    <m/>
    <m/>
    <n v="0"/>
    <m/>
    <s v="SOYBEANS"/>
    <x v="1"/>
    <s v="TOTAL"/>
    <s v="NOT SPECIFIED"/>
    <n v="4400"/>
    <x v="589"/>
  </r>
  <r>
    <s v="SURVEY"/>
    <n v="2019"/>
    <s v="YEAR"/>
    <m/>
    <s v="COUNTY"/>
    <s v="MISSOURI"/>
    <x v="14"/>
    <s v="CENTRAL"/>
    <n v="50"/>
    <s v="MONITEAU"/>
    <x v="84"/>
    <m/>
    <m/>
    <n v="0"/>
    <m/>
    <s v="SOYBEANS"/>
    <x v="0"/>
    <s v="TOTAL"/>
    <s v="NOT SPECIFIED"/>
    <n v="25100"/>
    <x v="590"/>
  </r>
  <r>
    <s v="SURVEY"/>
    <n v="2019"/>
    <s v="YEAR"/>
    <m/>
    <s v="COUNTY"/>
    <s v="MISSOURI"/>
    <x v="14"/>
    <s v="CENTRAL"/>
    <n v="50"/>
    <s v="MONITEAU"/>
    <x v="84"/>
    <m/>
    <m/>
    <n v="0"/>
    <m/>
    <s v="SOYBEANS"/>
    <x v="1"/>
    <s v="TOTAL"/>
    <s v="NOT SPECIFIED"/>
    <n v="25300"/>
    <x v="590"/>
  </r>
  <r>
    <s v="SURVEY"/>
    <n v="2019"/>
    <s v="YEAR"/>
    <m/>
    <s v="COUNTY"/>
    <s v="MISSOURI"/>
    <x v="14"/>
    <s v="CENTRAL"/>
    <n v="50"/>
    <s v="MORGAN"/>
    <x v="72"/>
    <m/>
    <m/>
    <n v="0"/>
    <m/>
    <s v="SOYBEANS"/>
    <x v="0"/>
    <s v="TOTAL"/>
    <s v="NOT SPECIFIED"/>
    <n v="11600"/>
    <x v="591"/>
  </r>
  <r>
    <s v="SURVEY"/>
    <n v="2019"/>
    <s v="YEAR"/>
    <m/>
    <s v="COUNTY"/>
    <s v="MISSOURI"/>
    <x v="14"/>
    <s v="CENTRAL"/>
    <n v="50"/>
    <s v="MORGAN"/>
    <x v="72"/>
    <m/>
    <m/>
    <n v="0"/>
    <m/>
    <s v="SOYBEANS"/>
    <x v="1"/>
    <s v="TOTAL"/>
    <s v="NOT SPECIFIED"/>
    <n v="11900"/>
    <x v="591"/>
  </r>
  <r>
    <s v="SURVEY"/>
    <n v="2019"/>
    <s v="YEAR"/>
    <m/>
    <s v="COUNTY"/>
    <s v="MISSOURI"/>
    <x v="14"/>
    <s v="CENTRAL"/>
    <n v="50"/>
    <s v="OSAGE"/>
    <x v="102"/>
    <m/>
    <m/>
    <n v="0"/>
    <m/>
    <s v="SOYBEANS"/>
    <x v="0"/>
    <s v="TOTAL"/>
    <s v="NOT SPECIFIED"/>
    <n v="8400"/>
    <x v="592"/>
  </r>
  <r>
    <s v="SURVEY"/>
    <n v="2019"/>
    <s v="YEAR"/>
    <m/>
    <s v="COUNTY"/>
    <s v="MISSOURI"/>
    <x v="14"/>
    <s v="CENTRAL"/>
    <n v="50"/>
    <s v="OSAGE"/>
    <x v="102"/>
    <m/>
    <m/>
    <n v="0"/>
    <m/>
    <s v="SOYBEANS"/>
    <x v="1"/>
    <s v="TOTAL"/>
    <s v="NOT SPECIFIED"/>
    <n v="9600"/>
    <x v="592"/>
  </r>
  <r>
    <s v="SURVEY"/>
    <n v="2019"/>
    <s v="YEAR"/>
    <m/>
    <s v="COUNTY"/>
    <s v="MISSOURI"/>
    <x v="14"/>
    <s v="CENTRAL"/>
    <n v="50"/>
    <s v="OTHER (COMBINED) COUNTIES"/>
    <x v="1"/>
    <m/>
    <m/>
    <n v="0"/>
    <m/>
    <s v="SOYBEANS"/>
    <x v="0"/>
    <s v="TOTAL"/>
    <s v="NOT SPECIFIED"/>
    <n v="186850"/>
    <x v="593"/>
  </r>
  <r>
    <s v="SURVEY"/>
    <n v="2019"/>
    <s v="YEAR"/>
    <m/>
    <s v="COUNTY"/>
    <s v="MISSOURI"/>
    <x v="14"/>
    <s v="CENTRAL"/>
    <n v="50"/>
    <s v="OTHER (COMBINED) COUNTIES"/>
    <x v="1"/>
    <m/>
    <m/>
    <n v="0"/>
    <m/>
    <s v="SOYBEANS"/>
    <x v="1"/>
    <s v="TOTAL"/>
    <s v="NOT SPECIFIED"/>
    <n v="193300"/>
    <x v="593"/>
  </r>
  <r>
    <s v="SURVEY"/>
    <n v="2019"/>
    <s v="YEAR"/>
    <m/>
    <s v="COUNTY"/>
    <s v="MISSOURI"/>
    <x v="14"/>
    <s v="CENTRAL"/>
    <n v="50"/>
    <s v="PETTIS"/>
    <x v="87"/>
    <m/>
    <m/>
    <n v="0"/>
    <m/>
    <s v="SOYBEANS"/>
    <x v="0"/>
    <s v="TOTAL"/>
    <s v="NOT SPECIFIED"/>
    <n v="98300"/>
    <x v="594"/>
  </r>
  <r>
    <s v="SURVEY"/>
    <n v="2019"/>
    <s v="YEAR"/>
    <m/>
    <s v="COUNTY"/>
    <s v="MISSOURI"/>
    <x v="14"/>
    <s v="CENTRAL"/>
    <n v="50"/>
    <s v="PETTIS"/>
    <x v="87"/>
    <m/>
    <m/>
    <n v="0"/>
    <m/>
    <s v="SOYBEANS"/>
    <x v="1"/>
    <s v="TOTAL"/>
    <s v="NOT SPECIFIED"/>
    <n v="98600"/>
    <x v="594"/>
  </r>
  <r>
    <s v="SURVEY"/>
    <n v="2019"/>
    <s v="YEAR"/>
    <m/>
    <s v="COUNTY"/>
    <s v="MISSOURI"/>
    <x v="14"/>
    <s v="CENTRAL"/>
    <n v="50"/>
    <s v="POLK"/>
    <x v="86"/>
    <m/>
    <m/>
    <n v="0"/>
    <m/>
    <s v="SOYBEANS"/>
    <x v="0"/>
    <s v="TOTAL"/>
    <s v="NOT SPECIFIED"/>
    <n v="3000"/>
    <x v="595"/>
  </r>
  <r>
    <s v="SURVEY"/>
    <n v="2019"/>
    <s v="YEAR"/>
    <m/>
    <s v="COUNTY"/>
    <s v="MISSOURI"/>
    <x v="14"/>
    <s v="CENTRAL"/>
    <n v="50"/>
    <s v="POLK"/>
    <x v="86"/>
    <m/>
    <m/>
    <n v="0"/>
    <m/>
    <s v="SOYBEANS"/>
    <x v="1"/>
    <s v="TOTAL"/>
    <s v="NOT SPECIFIED"/>
    <n v="3100"/>
    <x v="595"/>
  </r>
  <r>
    <s v="SURVEY"/>
    <n v="2019"/>
    <s v="YEAR"/>
    <m/>
    <s v="COUNTY"/>
    <s v="MISSOURI"/>
    <x v="14"/>
    <s v="CENTRAL"/>
    <n v="50"/>
    <s v="SALINE"/>
    <x v="97"/>
    <m/>
    <m/>
    <n v="0"/>
    <m/>
    <s v="SOYBEANS"/>
    <x v="0"/>
    <s v="TOTAL"/>
    <s v="NOT SPECIFIED"/>
    <n v="121600"/>
    <x v="596"/>
  </r>
  <r>
    <s v="SURVEY"/>
    <n v="2019"/>
    <s v="YEAR"/>
    <m/>
    <s v="COUNTY"/>
    <s v="MISSOURI"/>
    <x v="14"/>
    <s v="CENTRAL"/>
    <n v="50"/>
    <s v="SALINE"/>
    <x v="97"/>
    <m/>
    <m/>
    <n v="0"/>
    <m/>
    <s v="SOYBEANS"/>
    <x v="1"/>
    <s v="TOTAL"/>
    <s v="NOT SPECIFIED"/>
    <n v="124000"/>
    <x v="596"/>
  </r>
  <r>
    <s v="SURVEY"/>
    <n v="2019"/>
    <s v="YEAR"/>
    <m/>
    <s v="COUNTY"/>
    <s v="MISSOURI"/>
    <x v="14"/>
    <s v="EAST"/>
    <n v="60"/>
    <s v="CRAWFORD"/>
    <x v="8"/>
    <m/>
    <m/>
    <n v="0"/>
    <m/>
    <s v="SOYBEANS"/>
    <x v="0"/>
    <s v="TOTAL"/>
    <s v="NOT SPECIFIED"/>
    <n v="550"/>
    <x v="597"/>
  </r>
  <r>
    <s v="SURVEY"/>
    <n v="2019"/>
    <s v="YEAR"/>
    <m/>
    <s v="COUNTY"/>
    <s v="MISSOURI"/>
    <x v="14"/>
    <s v="EAST"/>
    <n v="60"/>
    <s v="CRAWFORD"/>
    <x v="8"/>
    <m/>
    <m/>
    <n v="0"/>
    <m/>
    <s v="SOYBEANS"/>
    <x v="1"/>
    <s v="TOTAL"/>
    <s v="NOT SPECIFIED"/>
    <n v="600"/>
    <x v="597"/>
  </r>
  <r>
    <s v="SURVEY"/>
    <n v="2019"/>
    <s v="YEAR"/>
    <m/>
    <s v="COUNTY"/>
    <s v="MISSOURI"/>
    <x v="14"/>
    <s v="EAST"/>
    <n v="60"/>
    <s v="FRANKLIN"/>
    <x v="9"/>
    <m/>
    <m/>
    <n v="0"/>
    <m/>
    <s v="SOYBEANS"/>
    <x v="0"/>
    <s v="TOTAL"/>
    <s v="NOT SPECIFIED"/>
    <n v="26400"/>
    <x v="598"/>
  </r>
  <r>
    <s v="SURVEY"/>
    <n v="2019"/>
    <s v="YEAR"/>
    <m/>
    <s v="COUNTY"/>
    <s v="MISSOURI"/>
    <x v="14"/>
    <s v="EAST"/>
    <n v="60"/>
    <s v="FRANKLIN"/>
    <x v="9"/>
    <m/>
    <m/>
    <n v="0"/>
    <m/>
    <s v="SOYBEANS"/>
    <x v="1"/>
    <s v="TOTAL"/>
    <s v="NOT SPECIFIED"/>
    <n v="26500"/>
    <x v="598"/>
  </r>
  <r>
    <s v="SURVEY"/>
    <n v="2019"/>
    <s v="YEAR"/>
    <m/>
    <s v="COUNTY"/>
    <s v="MISSOURI"/>
    <x v="14"/>
    <s v="EAST"/>
    <n v="60"/>
    <s v="GASCONADE"/>
    <x v="70"/>
    <m/>
    <m/>
    <n v="0"/>
    <m/>
    <s v="SOYBEANS"/>
    <x v="0"/>
    <s v="TOTAL"/>
    <s v="NOT SPECIFIED"/>
    <n v="9150"/>
    <x v="599"/>
  </r>
  <r>
    <s v="SURVEY"/>
    <n v="2019"/>
    <s v="YEAR"/>
    <m/>
    <s v="COUNTY"/>
    <s v="MISSOURI"/>
    <x v="14"/>
    <s v="EAST"/>
    <n v="60"/>
    <s v="GASCONADE"/>
    <x v="70"/>
    <m/>
    <m/>
    <n v="0"/>
    <m/>
    <s v="SOYBEANS"/>
    <x v="1"/>
    <s v="TOTAL"/>
    <s v="NOT SPECIFIED"/>
    <n v="9200"/>
    <x v="599"/>
  </r>
  <r>
    <s v="SURVEY"/>
    <n v="2019"/>
    <s v="YEAR"/>
    <m/>
    <s v="COUNTY"/>
    <s v="MISSOURI"/>
    <x v="14"/>
    <s v="EAST"/>
    <n v="60"/>
    <s v="JEFFERSON"/>
    <x v="66"/>
    <m/>
    <m/>
    <n v="0"/>
    <m/>
    <s v="SOYBEANS"/>
    <x v="0"/>
    <s v="TOTAL"/>
    <s v="NOT SPECIFIED"/>
    <n v="6850"/>
    <x v="600"/>
  </r>
  <r>
    <s v="SURVEY"/>
    <n v="2019"/>
    <s v="YEAR"/>
    <m/>
    <s v="COUNTY"/>
    <s v="MISSOURI"/>
    <x v="14"/>
    <s v="EAST"/>
    <n v="60"/>
    <s v="JEFFERSON"/>
    <x v="66"/>
    <m/>
    <m/>
    <n v="0"/>
    <m/>
    <s v="SOYBEANS"/>
    <x v="1"/>
    <s v="TOTAL"/>
    <s v="NOT SPECIFIED"/>
    <n v="6900"/>
    <x v="600"/>
  </r>
  <r>
    <s v="SURVEY"/>
    <n v="2019"/>
    <s v="YEAR"/>
    <m/>
    <s v="COUNTY"/>
    <s v="MISSOURI"/>
    <x v="14"/>
    <s v="EAST"/>
    <n v="60"/>
    <s v="MONTGOMERY"/>
    <x v="63"/>
    <m/>
    <m/>
    <n v="0"/>
    <m/>
    <s v="SOYBEANS"/>
    <x v="0"/>
    <s v="TOTAL"/>
    <s v="NOT SPECIFIED"/>
    <n v="71000"/>
    <x v="601"/>
  </r>
  <r>
    <s v="SURVEY"/>
    <n v="2019"/>
    <s v="YEAR"/>
    <m/>
    <s v="COUNTY"/>
    <s v="MISSOURI"/>
    <x v="14"/>
    <s v="EAST"/>
    <n v="60"/>
    <s v="MONTGOMERY"/>
    <x v="63"/>
    <m/>
    <m/>
    <n v="0"/>
    <m/>
    <s v="SOYBEANS"/>
    <x v="1"/>
    <s v="TOTAL"/>
    <s v="NOT SPECIFIED"/>
    <n v="71500"/>
    <x v="601"/>
  </r>
  <r>
    <s v="SURVEY"/>
    <n v="2019"/>
    <s v="YEAR"/>
    <m/>
    <s v="COUNTY"/>
    <s v="MISSOURI"/>
    <x v="14"/>
    <s v="EAST"/>
    <n v="60"/>
    <s v="OTHER (COMBINED) COUNTIES"/>
    <x v="1"/>
    <m/>
    <m/>
    <n v="0"/>
    <m/>
    <s v="SOYBEANS"/>
    <x v="0"/>
    <s v="TOTAL"/>
    <s v="NOT SPECIFIED"/>
    <n v="106050"/>
    <x v="593"/>
  </r>
  <r>
    <s v="SURVEY"/>
    <n v="2019"/>
    <s v="YEAR"/>
    <m/>
    <s v="COUNTY"/>
    <s v="MISSOURI"/>
    <x v="14"/>
    <s v="EAST"/>
    <n v="60"/>
    <s v="OTHER (COMBINED) COUNTIES"/>
    <x v="1"/>
    <m/>
    <m/>
    <n v="0"/>
    <m/>
    <s v="SOYBEANS"/>
    <x v="1"/>
    <s v="TOTAL"/>
    <s v="NOT SPECIFIED"/>
    <n v="108800"/>
    <x v="593"/>
  </r>
  <r>
    <s v="SURVEY"/>
    <n v="2019"/>
    <s v="YEAR"/>
    <m/>
    <s v="COUNTY"/>
    <s v="MISSOURI"/>
    <x v="14"/>
    <s v="EAST"/>
    <n v="60"/>
    <s v="ST CHARLES"/>
    <x v="93"/>
    <m/>
    <m/>
    <n v="0"/>
    <m/>
    <s v="SOYBEANS"/>
    <x v="0"/>
    <s v="TOTAL"/>
    <s v="NOT SPECIFIED"/>
    <n v="31100"/>
    <x v="602"/>
  </r>
  <r>
    <s v="SURVEY"/>
    <n v="2019"/>
    <s v="YEAR"/>
    <m/>
    <s v="COUNTY"/>
    <s v="MISSOURI"/>
    <x v="14"/>
    <s v="EAST"/>
    <n v="60"/>
    <s v="ST CHARLES"/>
    <x v="93"/>
    <m/>
    <m/>
    <n v="0"/>
    <m/>
    <s v="SOYBEANS"/>
    <x v="1"/>
    <s v="TOTAL"/>
    <s v="NOT SPECIFIED"/>
    <n v="31800"/>
    <x v="602"/>
  </r>
  <r>
    <s v="SURVEY"/>
    <n v="2019"/>
    <s v="YEAR"/>
    <m/>
    <s v="COUNTY"/>
    <s v="MISSOURI"/>
    <x v="14"/>
    <s v="EAST"/>
    <n v="60"/>
    <s v="ST FRANCOIS"/>
    <x v="81"/>
    <m/>
    <m/>
    <n v="0"/>
    <m/>
    <s v="SOYBEANS"/>
    <x v="0"/>
    <s v="TOTAL"/>
    <s v="NOT SPECIFIED"/>
    <n v="3350"/>
    <x v="603"/>
  </r>
  <r>
    <s v="SURVEY"/>
    <n v="2019"/>
    <s v="YEAR"/>
    <m/>
    <s v="COUNTY"/>
    <s v="MISSOURI"/>
    <x v="14"/>
    <s v="EAST"/>
    <n v="60"/>
    <s v="ST FRANCOIS"/>
    <x v="81"/>
    <m/>
    <m/>
    <n v="0"/>
    <m/>
    <s v="SOYBEANS"/>
    <x v="1"/>
    <s v="TOTAL"/>
    <s v="NOT SPECIFIED"/>
    <n v="3400"/>
    <x v="603"/>
  </r>
  <r>
    <s v="SURVEY"/>
    <n v="2019"/>
    <s v="YEAR"/>
    <m/>
    <s v="COUNTY"/>
    <s v="MISSOURI"/>
    <x v="14"/>
    <s v="EAST"/>
    <n v="60"/>
    <s v="ST LOUIS"/>
    <x v="80"/>
    <m/>
    <m/>
    <n v="0"/>
    <m/>
    <s v="SOYBEANS"/>
    <x v="0"/>
    <s v="TOTAL"/>
    <s v="NOT SPECIFIED"/>
    <n v="3450"/>
    <x v="604"/>
  </r>
  <r>
    <s v="SURVEY"/>
    <n v="2019"/>
    <s v="YEAR"/>
    <m/>
    <s v="COUNTY"/>
    <s v="MISSOURI"/>
    <x v="14"/>
    <s v="EAST"/>
    <n v="60"/>
    <s v="ST LOUIS"/>
    <x v="80"/>
    <m/>
    <m/>
    <n v="0"/>
    <m/>
    <s v="SOYBEANS"/>
    <x v="1"/>
    <s v="TOTAL"/>
    <s v="NOT SPECIFIED"/>
    <n v="3600"/>
    <x v="604"/>
  </r>
  <r>
    <s v="SURVEY"/>
    <n v="2019"/>
    <s v="YEAR"/>
    <m/>
    <s v="COUNTY"/>
    <s v="MISSOURI"/>
    <x v="14"/>
    <s v="EAST"/>
    <n v="60"/>
    <s v="STE GENEVIEVE"/>
    <x v="119"/>
    <m/>
    <m/>
    <n v="0"/>
    <m/>
    <s v="SOYBEANS"/>
    <x v="0"/>
    <s v="TOTAL"/>
    <s v="NOT SPECIFIED"/>
    <n v="13300"/>
    <x v="605"/>
  </r>
  <r>
    <s v="SURVEY"/>
    <n v="2019"/>
    <s v="YEAR"/>
    <m/>
    <s v="COUNTY"/>
    <s v="MISSOURI"/>
    <x v="14"/>
    <s v="EAST"/>
    <n v="60"/>
    <s v="STE GENEVIEVE"/>
    <x v="119"/>
    <m/>
    <m/>
    <n v="0"/>
    <m/>
    <s v="SOYBEANS"/>
    <x v="1"/>
    <s v="TOTAL"/>
    <s v="NOT SPECIFIED"/>
    <n v="13800"/>
    <x v="605"/>
  </r>
  <r>
    <s v="SURVEY"/>
    <n v="2019"/>
    <s v="YEAR"/>
    <m/>
    <s v="COUNTY"/>
    <s v="MISSOURI"/>
    <x v="14"/>
    <s v="EAST"/>
    <n v="60"/>
    <s v="WARREN"/>
    <x v="114"/>
    <m/>
    <m/>
    <n v="0"/>
    <m/>
    <s v="SOYBEANS"/>
    <x v="0"/>
    <s v="TOTAL"/>
    <s v="NOT SPECIFIED"/>
    <n v="25800"/>
    <x v="606"/>
  </r>
  <r>
    <s v="SURVEY"/>
    <n v="2019"/>
    <s v="YEAR"/>
    <m/>
    <s v="COUNTY"/>
    <s v="MISSOURI"/>
    <x v="14"/>
    <s v="EAST"/>
    <n v="60"/>
    <s v="WARREN"/>
    <x v="114"/>
    <m/>
    <m/>
    <n v="0"/>
    <m/>
    <s v="SOYBEANS"/>
    <x v="1"/>
    <s v="TOTAL"/>
    <s v="NOT SPECIFIED"/>
    <n v="26900"/>
    <x v="606"/>
  </r>
  <r>
    <s v="SURVEY"/>
    <n v="2019"/>
    <s v="YEAR"/>
    <m/>
    <s v="COUNTY"/>
    <s v="MISSOURI"/>
    <x v="14"/>
    <s v="NORTH CENTRAL"/>
    <n v="20"/>
    <s v="ADAIR"/>
    <x v="23"/>
    <m/>
    <m/>
    <n v="0"/>
    <m/>
    <s v="SOYBEANS"/>
    <x v="0"/>
    <s v="TOTAL"/>
    <s v="NOT SPECIFIED"/>
    <n v="42300"/>
    <x v="607"/>
  </r>
  <r>
    <s v="SURVEY"/>
    <n v="2019"/>
    <s v="YEAR"/>
    <m/>
    <s v="COUNTY"/>
    <s v="MISSOURI"/>
    <x v="14"/>
    <s v="NORTH CENTRAL"/>
    <n v="20"/>
    <s v="ADAIR"/>
    <x v="23"/>
    <m/>
    <m/>
    <n v="0"/>
    <m/>
    <s v="SOYBEANS"/>
    <x v="1"/>
    <s v="TOTAL"/>
    <s v="NOT SPECIFIED"/>
    <n v="42900"/>
    <x v="607"/>
  </r>
  <r>
    <s v="SURVEY"/>
    <n v="2019"/>
    <s v="YEAR"/>
    <m/>
    <s v="COUNTY"/>
    <s v="MISSOURI"/>
    <x v="14"/>
    <s v="NORTH CENTRAL"/>
    <n v="20"/>
    <s v="CARROLL"/>
    <x v="11"/>
    <m/>
    <m/>
    <n v="0"/>
    <m/>
    <s v="SOYBEANS"/>
    <x v="0"/>
    <s v="TOTAL"/>
    <s v="NOT SPECIFIED"/>
    <n v="83300"/>
    <x v="608"/>
  </r>
  <r>
    <s v="SURVEY"/>
    <n v="2019"/>
    <s v="YEAR"/>
    <m/>
    <s v="COUNTY"/>
    <s v="MISSOURI"/>
    <x v="14"/>
    <s v="NORTH CENTRAL"/>
    <n v="20"/>
    <s v="CARROLL"/>
    <x v="11"/>
    <m/>
    <m/>
    <n v="0"/>
    <m/>
    <s v="SOYBEANS"/>
    <x v="1"/>
    <s v="TOTAL"/>
    <s v="NOT SPECIFIED"/>
    <n v="88100"/>
    <x v="608"/>
  </r>
  <r>
    <s v="SURVEY"/>
    <n v="2019"/>
    <s v="YEAR"/>
    <m/>
    <s v="COUNTY"/>
    <s v="MISSOURI"/>
    <x v="14"/>
    <s v="NORTH CENTRAL"/>
    <n v="20"/>
    <s v="CHARITON"/>
    <x v="41"/>
    <m/>
    <m/>
    <n v="0"/>
    <m/>
    <s v="SOYBEANS"/>
    <x v="0"/>
    <s v="TOTAL"/>
    <s v="NOT SPECIFIED"/>
    <n v="103300"/>
    <x v="609"/>
  </r>
  <r>
    <s v="SURVEY"/>
    <n v="2019"/>
    <s v="YEAR"/>
    <m/>
    <s v="COUNTY"/>
    <s v="MISSOURI"/>
    <x v="14"/>
    <s v="NORTH CENTRAL"/>
    <n v="20"/>
    <s v="CHARITON"/>
    <x v="41"/>
    <m/>
    <m/>
    <n v="0"/>
    <m/>
    <s v="SOYBEANS"/>
    <x v="1"/>
    <s v="TOTAL"/>
    <s v="NOT SPECIFIED"/>
    <n v="104000"/>
    <x v="609"/>
  </r>
  <r>
    <s v="SURVEY"/>
    <n v="2019"/>
    <s v="YEAR"/>
    <m/>
    <s v="COUNTY"/>
    <s v="MISSOURI"/>
    <x v="14"/>
    <s v="NORTH CENTRAL"/>
    <n v="20"/>
    <s v="LINN"/>
    <x v="50"/>
    <m/>
    <m/>
    <n v="0"/>
    <m/>
    <s v="SOYBEANS"/>
    <x v="0"/>
    <s v="TOTAL"/>
    <s v="NOT SPECIFIED"/>
    <n v="71300"/>
    <x v="610"/>
  </r>
  <r>
    <s v="SURVEY"/>
    <n v="2019"/>
    <s v="YEAR"/>
    <m/>
    <s v="COUNTY"/>
    <s v="MISSOURI"/>
    <x v="14"/>
    <s v="NORTH CENTRAL"/>
    <n v="20"/>
    <s v="LINN"/>
    <x v="50"/>
    <m/>
    <m/>
    <n v="0"/>
    <m/>
    <s v="SOYBEANS"/>
    <x v="1"/>
    <s v="TOTAL"/>
    <s v="NOT SPECIFIED"/>
    <n v="74400"/>
    <x v="610"/>
  </r>
  <r>
    <s v="SURVEY"/>
    <n v="2019"/>
    <s v="YEAR"/>
    <m/>
    <s v="COUNTY"/>
    <s v="MISSOURI"/>
    <x v="14"/>
    <s v="NORTH CENTRAL"/>
    <n v="20"/>
    <s v="LIVINGSTON"/>
    <x v="27"/>
    <m/>
    <m/>
    <n v="0"/>
    <m/>
    <s v="SOYBEANS"/>
    <x v="0"/>
    <s v="TOTAL"/>
    <s v="NOT SPECIFIED"/>
    <n v="87400"/>
    <x v="611"/>
  </r>
  <r>
    <s v="SURVEY"/>
    <n v="2019"/>
    <s v="YEAR"/>
    <m/>
    <s v="COUNTY"/>
    <s v="MISSOURI"/>
    <x v="14"/>
    <s v="NORTH CENTRAL"/>
    <n v="20"/>
    <s v="LIVINGSTON"/>
    <x v="27"/>
    <m/>
    <m/>
    <n v="0"/>
    <m/>
    <s v="SOYBEANS"/>
    <x v="1"/>
    <s v="TOTAL"/>
    <s v="NOT SPECIFIED"/>
    <n v="94400"/>
    <x v="611"/>
  </r>
  <r>
    <s v="SURVEY"/>
    <n v="2019"/>
    <s v="YEAR"/>
    <m/>
    <s v="COUNTY"/>
    <s v="MISSOURI"/>
    <x v="14"/>
    <s v="NORTH CENTRAL"/>
    <n v="20"/>
    <s v="OTHER (COMBINED) COUNTIES"/>
    <x v="1"/>
    <m/>
    <m/>
    <n v="0"/>
    <m/>
    <s v="SOYBEANS"/>
    <x v="0"/>
    <s v="TOTAL"/>
    <s v="NOT SPECIFIED"/>
    <n v="274500"/>
    <x v="593"/>
  </r>
  <r>
    <s v="SURVEY"/>
    <n v="2019"/>
    <s v="YEAR"/>
    <m/>
    <s v="COUNTY"/>
    <s v="MISSOURI"/>
    <x v="14"/>
    <s v="NORTH CENTRAL"/>
    <n v="20"/>
    <s v="OTHER (COMBINED) COUNTIES"/>
    <x v="1"/>
    <m/>
    <m/>
    <n v="0"/>
    <m/>
    <s v="SOYBEANS"/>
    <x v="1"/>
    <s v="TOTAL"/>
    <s v="NOT SPECIFIED"/>
    <n v="278200"/>
    <x v="593"/>
  </r>
  <r>
    <s v="SURVEY"/>
    <n v="2019"/>
    <s v="YEAR"/>
    <m/>
    <s v="COUNTY"/>
    <s v="MISSOURI"/>
    <x v="14"/>
    <s v="NORTH CENTRAL"/>
    <n v="20"/>
    <s v="RANDOLPH"/>
    <x v="54"/>
    <m/>
    <m/>
    <n v="0"/>
    <m/>
    <s v="SOYBEANS"/>
    <x v="0"/>
    <s v="TOTAL"/>
    <s v="NOT SPECIFIED"/>
    <n v="50900"/>
    <x v="612"/>
  </r>
  <r>
    <s v="SURVEY"/>
    <n v="2019"/>
    <s v="YEAR"/>
    <m/>
    <s v="COUNTY"/>
    <s v="MISSOURI"/>
    <x v="14"/>
    <s v="NORTH CENTRAL"/>
    <n v="20"/>
    <s v="RANDOLPH"/>
    <x v="54"/>
    <m/>
    <m/>
    <n v="0"/>
    <m/>
    <s v="SOYBEANS"/>
    <x v="1"/>
    <s v="TOTAL"/>
    <s v="NOT SPECIFIED"/>
    <n v="51000"/>
    <x v="612"/>
  </r>
  <r>
    <s v="SURVEY"/>
    <n v="2019"/>
    <s v="YEAR"/>
    <m/>
    <s v="COUNTY"/>
    <s v="MISSOURI"/>
    <x v="14"/>
    <s v="NORTHEAST"/>
    <n v="30"/>
    <s v="AUDRAIN"/>
    <x v="65"/>
    <m/>
    <m/>
    <n v="0"/>
    <m/>
    <s v="SOYBEANS"/>
    <x v="0"/>
    <s v="TOTAL"/>
    <s v="NOT SPECIFIED"/>
    <n v="168700"/>
    <x v="613"/>
  </r>
  <r>
    <s v="SURVEY"/>
    <n v="2019"/>
    <s v="YEAR"/>
    <m/>
    <s v="COUNTY"/>
    <s v="MISSOURI"/>
    <x v="14"/>
    <s v="NORTHEAST"/>
    <n v="30"/>
    <s v="AUDRAIN"/>
    <x v="65"/>
    <m/>
    <m/>
    <n v="0"/>
    <m/>
    <s v="SOYBEANS"/>
    <x v="1"/>
    <s v="TOTAL"/>
    <s v="NOT SPECIFIED"/>
    <n v="169000"/>
    <x v="613"/>
  </r>
  <r>
    <s v="SURVEY"/>
    <n v="2019"/>
    <s v="YEAR"/>
    <m/>
    <s v="COUNTY"/>
    <s v="MISSOURI"/>
    <x v="14"/>
    <s v="NORTHEAST"/>
    <n v="30"/>
    <s v="MARION"/>
    <x v="20"/>
    <m/>
    <m/>
    <n v="0"/>
    <m/>
    <s v="SOYBEANS"/>
    <x v="0"/>
    <s v="TOTAL"/>
    <s v="NOT SPECIFIED"/>
    <n v="52400"/>
    <x v="614"/>
  </r>
  <r>
    <s v="SURVEY"/>
    <n v="2019"/>
    <s v="YEAR"/>
    <m/>
    <s v="COUNTY"/>
    <s v="MISSOURI"/>
    <x v="14"/>
    <s v="NORTHEAST"/>
    <n v="30"/>
    <s v="MARION"/>
    <x v="20"/>
    <m/>
    <m/>
    <n v="0"/>
    <m/>
    <s v="SOYBEANS"/>
    <x v="1"/>
    <s v="TOTAL"/>
    <s v="NOT SPECIFIED"/>
    <n v="53600"/>
    <x v="614"/>
  </r>
  <r>
    <s v="SURVEY"/>
    <n v="2019"/>
    <s v="YEAR"/>
    <m/>
    <s v="COUNTY"/>
    <s v="MISSOURI"/>
    <x v="14"/>
    <s v="NORTHEAST"/>
    <n v="30"/>
    <s v="OTHER (COMBINED) COUNTIES"/>
    <x v="1"/>
    <m/>
    <m/>
    <n v="0"/>
    <m/>
    <s v="SOYBEANS"/>
    <x v="0"/>
    <s v="TOTAL"/>
    <s v="NOT SPECIFIED"/>
    <n v="523600"/>
    <x v="593"/>
  </r>
  <r>
    <s v="SURVEY"/>
    <n v="2019"/>
    <s v="YEAR"/>
    <m/>
    <s v="COUNTY"/>
    <s v="MISSOURI"/>
    <x v="14"/>
    <s v="NORTHEAST"/>
    <n v="30"/>
    <s v="OTHER (COMBINED) COUNTIES"/>
    <x v="1"/>
    <m/>
    <m/>
    <n v="0"/>
    <m/>
    <s v="SOYBEANS"/>
    <x v="1"/>
    <s v="TOTAL"/>
    <s v="NOT SPECIFIED"/>
    <n v="527000"/>
    <x v="593"/>
  </r>
  <r>
    <s v="SURVEY"/>
    <n v="2019"/>
    <s v="YEAR"/>
    <m/>
    <s v="COUNTY"/>
    <s v="MISSOURI"/>
    <x v="14"/>
    <s v="NORTHEAST"/>
    <n v="30"/>
    <s v="RALLS"/>
    <x v="64"/>
    <m/>
    <m/>
    <n v="0"/>
    <m/>
    <s v="SOYBEANS"/>
    <x v="0"/>
    <s v="TOTAL"/>
    <s v="NOT SPECIFIED"/>
    <n v="67300"/>
    <x v="615"/>
  </r>
  <r>
    <s v="SURVEY"/>
    <n v="2019"/>
    <s v="YEAR"/>
    <m/>
    <s v="COUNTY"/>
    <s v="MISSOURI"/>
    <x v="14"/>
    <s v="NORTHEAST"/>
    <n v="30"/>
    <s v="RALLS"/>
    <x v="64"/>
    <m/>
    <m/>
    <n v="0"/>
    <m/>
    <s v="SOYBEANS"/>
    <x v="1"/>
    <s v="TOTAL"/>
    <s v="NOT SPECIFIED"/>
    <n v="67400"/>
    <x v="615"/>
  </r>
  <r>
    <s v="SURVEY"/>
    <n v="2019"/>
    <s v="YEAR"/>
    <m/>
    <s v="COUNTY"/>
    <s v="MISSOURI"/>
    <x v="14"/>
    <s v="NORTHWEST"/>
    <n v="10"/>
    <s v="CLINTON"/>
    <x v="7"/>
    <m/>
    <m/>
    <n v="0"/>
    <m/>
    <s v="SOYBEANS"/>
    <x v="0"/>
    <s v="TOTAL"/>
    <s v="NOT SPECIFIED"/>
    <n v="54100"/>
    <x v="616"/>
  </r>
  <r>
    <s v="SURVEY"/>
    <n v="2019"/>
    <s v="YEAR"/>
    <m/>
    <s v="COUNTY"/>
    <s v="MISSOURI"/>
    <x v="14"/>
    <s v="NORTHWEST"/>
    <n v="10"/>
    <s v="CLINTON"/>
    <x v="7"/>
    <m/>
    <m/>
    <n v="0"/>
    <m/>
    <s v="SOYBEANS"/>
    <x v="1"/>
    <s v="TOTAL"/>
    <s v="NOT SPECIFIED"/>
    <n v="54400"/>
    <x v="616"/>
  </r>
  <r>
    <s v="SURVEY"/>
    <n v="2019"/>
    <s v="YEAR"/>
    <m/>
    <s v="COUNTY"/>
    <s v="MISSOURI"/>
    <x v="14"/>
    <s v="NORTHWEST"/>
    <n v="10"/>
    <s v="OTHER (COMBINED) COUNTIES"/>
    <x v="1"/>
    <m/>
    <m/>
    <n v="0"/>
    <m/>
    <s v="SOYBEANS"/>
    <x v="0"/>
    <s v="TOTAL"/>
    <s v="NOT SPECIFIED"/>
    <n v="734200"/>
    <x v="593"/>
  </r>
  <r>
    <s v="SURVEY"/>
    <n v="2019"/>
    <s v="YEAR"/>
    <m/>
    <s v="COUNTY"/>
    <s v="MISSOURI"/>
    <x v="14"/>
    <s v="NORTHWEST"/>
    <n v="10"/>
    <s v="OTHER (COMBINED) COUNTIES"/>
    <x v="1"/>
    <m/>
    <m/>
    <n v="0"/>
    <m/>
    <s v="SOYBEANS"/>
    <x v="1"/>
    <s v="TOTAL"/>
    <s v="NOT SPECIFIED"/>
    <n v="747500"/>
    <x v="593"/>
  </r>
  <r>
    <s v="SURVEY"/>
    <n v="2019"/>
    <s v="YEAR"/>
    <m/>
    <s v="COUNTY"/>
    <s v="MISSOURI"/>
    <x v="14"/>
    <s v="NORTHWEST"/>
    <n v="10"/>
    <s v="PLATTE"/>
    <x v="94"/>
    <m/>
    <m/>
    <n v="0"/>
    <m/>
    <s v="SOYBEANS"/>
    <x v="0"/>
    <s v="TOTAL"/>
    <s v="NOT SPECIFIED"/>
    <n v="34400"/>
    <x v="617"/>
  </r>
  <r>
    <s v="SURVEY"/>
    <n v="2019"/>
    <s v="YEAR"/>
    <m/>
    <s v="COUNTY"/>
    <s v="MISSOURI"/>
    <x v="14"/>
    <s v="NORTHWEST"/>
    <n v="10"/>
    <s v="PLATTE"/>
    <x v="94"/>
    <m/>
    <m/>
    <n v="0"/>
    <m/>
    <s v="SOYBEANS"/>
    <x v="1"/>
    <s v="TOTAL"/>
    <s v="NOT SPECIFIED"/>
    <n v="35000"/>
    <x v="617"/>
  </r>
  <r>
    <s v="SURVEY"/>
    <n v="2019"/>
    <s v="YEAR"/>
    <m/>
    <s v="COUNTY"/>
    <s v="MISSOURI"/>
    <x v="14"/>
    <s v="NORTHWEST"/>
    <n v="10"/>
    <s v="RAY"/>
    <x v="73"/>
    <m/>
    <m/>
    <n v="0"/>
    <m/>
    <s v="SOYBEANS"/>
    <x v="0"/>
    <s v="TOTAL"/>
    <s v="NOT SPECIFIED"/>
    <n v="65400"/>
    <x v="618"/>
  </r>
  <r>
    <s v="SURVEY"/>
    <n v="2019"/>
    <s v="YEAR"/>
    <m/>
    <s v="COUNTY"/>
    <s v="MISSOURI"/>
    <x v="14"/>
    <s v="NORTHWEST"/>
    <n v="10"/>
    <s v="RAY"/>
    <x v="73"/>
    <m/>
    <m/>
    <n v="0"/>
    <m/>
    <s v="SOYBEANS"/>
    <x v="1"/>
    <s v="TOTAL"/>
    <s v="NOT SPECIFIED"/>
    <n v="66900"/>
    <x v="618"/>
  </r>
  <r>
    <s v="SURVEY"/>
    <n v="2019"/>
    <s v="YEAR"/>
    <m/>
    <s v="COUNTY"/>
    <s v="MISSOURI"/>
    <x v="14"/>
    <s v="NORTHWEST"/>
    <n v="10"/>
    <s v="WORTH"/>
    <x v="110"/>
    <m/>
    <m/>
    <n v="0"/>
    <m/>
    <s v="SOYBEANS"/>
    <x v="0"/>
    <s v="TOTAL"/>
    <s v="NOT SPECIFIED"/>
    <n v="22900"/>
    <x v="619"/>
  </r>
  <r>
    <s v="SURVEY"/>
    <n v="2019"/>
    <s v="YEAR"/>
    <m/>
    <s v="COUNTY"/>
    <s v="MISSOURI"/>
    <x v="14"/>
    <s v="NORTHWEST"/>
    <n v="10"/>
    <s v="WORTH"/>
    <x v="110"/>
    <m/>
    <m/>
    <n v="0"/>
    <m/>
    <s v="SOYBEANS"/>
    <x v="1"/>
    <s v="TOTAL"/>
    <s v="NOT SPECIFIED"/>
    <n v="23200"/>
    <x v="619"/>
  </r>
  <r>
    <s v="SURVEY"/>
    <n v="2019"/>
    <s v="YEAR"/>
    <m/>
    <s v="COUNTY"/>
    <s v="MISSOURI"/>
    <x v="14"/>
    <s v="SOUTH CENTRAL"/>
    <n v="80"/>
    <s v="BOLLINGER"/>
    <x v="40"/>
    <m/>
    <m/>
    <n v="0"/>
    <m/>
    <s v="SOYBEANS"/>
    <x v="0"/>
    <s v="TOTAL"/>
    <s v="NOT SPECIFIED"/>
    <n v="30000"/>
    <x v="620"/>
  </r>
  <r>
    <s v="SURVEY"/>
    <n v="2019"/>
    <s v="YEAR"/>
    <m/>
    <s v="COUNTY"/>
    <s v="MISSOURI"/>
    <x v="14"/>
    <s v="SOUTH CENTRAL"/>
    <n v="80"/>
    <s v="BOLLINGER"/>
    <x v="40"/>
    <m/>
    <m/>
    <n v="0"/>
    <m/>
    <s v="SOYBEANS"/>
    <x v="1"/>
    <s v="TOTAL"/>
    <s v="NOT SPECIFIED"/>
    <n v="30800"/>
    <x v="620"/>
  </r>
  <r>
    <s v="SURVEY"/>
    <n v="2019"/>
    <s v="YEAR"/>
    <m/>
    <s v="COUNTY"/>
    <s v="MISSOURI"/>
    <x v="14"/>
    <s v="SOUTH CENTRAL"/>
    <n v="80"/>
    <s v="OTHER (COMBINED) COUNTIES"/>
    <x v="1"/>
    <m/>
    <m/>
    <n v="0"/>
    <m/>
    <s v="SOYBEANS"/>
    <x v="0"/>
    <s v="TOTAL"/>
    <s v="NOT SPECIFIED"/>
    <n v="14830"/>
    <x v="593"/>
  </r>
  <r>
    <s v="SURVEY"/>
    <n v="2019"/>
    <s v="YEAR"/>
    <m/>
    <s v="COUNTY"/>
    <s v="MISSOURI"/>
    <x v="14"/>
    <s v="SOUTH CENTRAL"/>
    <n v="80"/>
    <s v="OTHER (COMBINED) COUNTIES"/>
    <x v="1"/>
    <m/>
    <m/>
    <n v="0"/>
    <m/>
    <s v="SOYBEANS"/>
    <x v="1"/>
    <s v="TOTAL"/>
    <s v="NOT SPECIFIED"/>
    <n v="15900"/>
    <x v="593"/>
  </r>
  <r>
    <s v="SURVEY"/>
    <n v="2019"/>
    <s v="YEAR"/>
    <m/>
    <s v="COUNTY"/>
    <s v="MISSOURI"/>
    <x v="14"/>
    <s v="SOUTH CENTRAL"/>
    <n v="80"/>
    <s v="WEBSTER"/>
    <x v="115"/>
    <m/>
    <m/>
    <n v="0"/>
    <m/>
    <s v="SOYBEANS"/>
    <x v="0"/>
    <s v="TOTAL"/>
    <s v="NOT SPECIFIED"/>
    <n v="1170"/>
    <x v="621"/>
  </r>
  <r>
    <s v="SURVEY"/>
    <n v="2019"/>
    <s v="YEAR"/>
    <m/>
    <s v="COUNTY"/>
    <s v="MISSOURI"/>
    <x v="14"/>
    <s v="SOUTH CENTRAL"/>
    <n v="80"/>
    <s v="WEBSTER"/>
    <x v="115"/>
    <m/>
    <m/>
    <n v="0"/>
    <m/>
    <s v="SOYBEANS"/>
    <x v="1"/>
    <s v="TOTAL"/>
    <s v="NOT SPECIFIED"/>
    <n v="1300"/>
    <x v="621"/>
  </r>
  <r>
    <s v="SURVEY"/>
    <n v="2019"/>
    <s v="YEAR"/>
    <m/>
    <s v="COUNTY"/>
    <s v="MISSOURI"/>
    <x v="14"/>
    <s v="SOUTHEAST"/>
    <n v="90"/>
    <s v="BUTLER"/>
    <x v="96"/>
    <m/>
    <m/>
    <n v="0"/>
    <m/>
    <s v="SOYBEANS"/>
    <x v="0"/>
    <s v="TOTAL"/>
    <s v="NOT SPECIFIED"/>
    <n v="94200"/>
    <x v="622"/>
  </r>
  <r>
    <s v="SURVEY"/>
    <n v="2019"/>
    <s v="YEAR"/>
    <m/>
    <s v="COUNTY"/>
    <s v="MISSOURI"/>
    <x v="14"/>
    <s v="SOUTHEAST"/>
    <n v="90"/>
    <s v="BUTLER"/>
    <x v="96"/>
    <m/>
    <m/>
    <n v="0"/>
    <m/>
    <s v="SOYBEANS"/>
    <x v="1"/>
    <s v="TOTAL"/>
    <s v="NOT SPECIFIED"/>
    <n v="99700"/>
    <x v="622"/>
  </r>
  <r>
    <s v="SURVEY"/>
    <n v="2019"/>
    <s v="YEAR"/>
    <m/>
    <s v="COUNTY"/>
    <s v="MISSOURI"/>
    <x v="14"/>
    <s v="SOUTHEAST"/>
    <n v="90"/>
    <s v="CAPE GIRARDEAU"/>
    <x v="31"/>
    <m/>
    <m/>
    <n v="0"/>
    <m/>
    <s v="SOYBEANS"/>
    <x v="0"/>
    <s v="TOTAL"/>
    <s v="NOT SPECIFIED"/>
    <n v="67700"/>
    <x v="623"/>
  </r>
  <r>
    <s v="SURVEY"/>
    <n v="2019"/>
    <s v="YEAR"/>
    <m/>
    <s v="COUNTY"/>
    <s v="MISSOURI"/>
    <x v="14"/>
    <s v="SOUTHEAST"/>
    <n v="90"/>
    <s v="CAPE GIRARDEAU"/>
    <x v="31"/>
    <m/>
    <m/>
    <n v="0"/>
    <m/>
    <s v="SOYBEANS"/>
    <x v="1"/>
    <s v="TOTAL"/>
    <s v="NOT SPECIFIED"/>
    <n v="68700"/>
    <x v="623"/>
  </r>
  <r>
    <s v="SURVEY"/>
    <n v="2019"/>
    <s v="YEAR"/>
    <m/>
    <s v="COUNTY"/>
    <s v="MISSOURI"/>
    <x v="14"/>
    <s v="SOUTHEAST"/>
    <n v="90"/>
    <s v="DUNKLIN"/>
    <x v="21"/>
    <m/>
    <m/>
    <n v="0"/>
    <m/>
    <s v="SOYBEANS"/>
    <x v="0"/>
    <s v="TOTAL"/>
    <s v="NOT SPECIFIED"/>
    <n v="83900"/>
    <x v="624"/>
  </r>
  <r>
    <s v="SURVEY"/>
    <n v="2019"/>
    <s v="YEAR"/>
    <m/>
    <s v="COUNTY"/>
    <s v="MISSOURI"/>
    <x v="14"/>
    <s v="SOUTHEAST"/>
    <n v="90"/>
    <s v="DUNKLIN"/>
    <x v="21"/>
    <m/>
    <m/>
    <n v="0"/>
    <m/>
    <s v="SOYBEANS"/>
    <x v="1"/>
    <s v="TOTAL"/>
    <s v="NOT SPECIFIED"/>
    <n v="84400"/>
    <x v="624"/>
  </r>
  <r>
    <s v="SURVEY"/>
    <n v="2019"/>
    <s v="YEAR"/>
    <m/>
    <s v="COUNTY"/>
    <s v="MISSOURI"/>
    <x v="14"/>
    <s v="SOUTHEAST"/>
    <n v="90"/>
    <s v="MISSISSIPPI"/>
    <x v="76"/>
    <m/>
    <m/>
    <n v="0"/>
    <m/>
    <s v="SOYBEANS"/>
    <x v="0"/>
    <s v="TOTAL"/>
    <s v="NOT SPECIFIED"/>
    <n v="142000"/>
    <x v="625"/>
  </r>
  <r>
    <s v="SURVEY"/>
    <n v="2019"/>
    <s v="YEAR"/>
    <m/>
    <s v="COUNTY"/>
    <s v="MISSOURI"/>
    <x v="14"/>
    <s v="SOUTHEAST"/>
    <n v="90"/>
    <s v="MISSISSIPPI"/>
    <x v="76"/>
    <m/>
    <m/>
    <n v="0"/>
    <m/>
    <s v="SOYBEANS"/>
    <x v="1"/>
    <s v="TOTAL"/>
    <s v="NOT SPECIFIED"/>
    <n v="145000"/>
    <x v="625"/>
  </r>
  <r>
    <s v="SURVEY"/>
    <n v="2019"/>
    <s v="YEAR"/>
    <m/>
    <s v="COUNTY"/>
    <s v="MISSOURI"/>
    <x v="14"/>
    <s v="SOUTHEAST"/>
    <n v="90"/>
    <s v="NEW MADRID"/>
    <x v="53"/>
    <m/>
    <m/>
    <n v="0"/>
    <m/>
    <s v="SOYBEANS"/>
    <x v="0"/>
    <s v="TOTAL"/>
    <s v="NOT SPECIFIED"/>
    <n v="153600"/>
    <x v="626"/>
  </r>
  <r>
    <s v="SURVEY"/>
    <n v="2019"/>
    <s v="YEAR"/>
    <m/>
    <s v="COUNTY"/>
    <s v="MISSOURI"/>
    <x v="14"/>
    <s v="SOUTHEAST"/>
    <n v="90"/>
    <s v="NEW MADRID"/>
    <x v="53"/>
    <m/>
    <m/>
    <n v="0"/>
    <m/>
    <s v="SOYBEANS"/>
    <x v="1"/>
    <s v="TOTAL"/>
    <s v="NOT SPECIFIED"/>
    <n v="156000"/>
    <x v="626"/>
  </r>
  <r>
    <s v="SURVEY"/>
    <n v="2019"/>
    <s v="YEAR"/>
    <m/>
    <s v="COUNTY"/>
    <s v="MISSOURI"/>
    <x v="14"/>
    <s v="SOUTHEAST"/>
    <n v="90"/>
    <s v="PEMISCOT"/>
    <x v="99"/>
    <m/>
    <m/>
    <n v="0"/>
    <m/>
    <s v="SOYBEANS"/>
    <x v="0"/>
    <s v="TOTAL"/>
    <s v="NOT SPECIFIED"/>
    <n v="141500"/>
    <x v="627"/>
  </r>
  <r>
    <s v="SURVEY"/>
    <n v="2019"/>
    <s v="YEAR"/>
    <m/>
    <s v="COUNTY"/>
    <s v="MISSOURI"/>
    <x v="14"/>
    <s v="SOUTHEAST"/>
    <n v="90"/>
    <s v="PEMISCOT"/>
    <x v="99"/>
    <m/>
    <m/>
    <n v="0"/>
    <m/>
    <s v="SOYBEANS"/>
    <x v="1"/>
    <s v="TOTAL"/>
    <s v="NOT SPECIFIED"/>
    <n v="142500"/>
    <x v="627"/>
  </r>
  <r>
    <s v="SURVEY"/>
    <n v="2019"/>
    <s v="YEAR"/>
    <m/>
    <s v="COUNTY"/>
    <s v="MISSOURI"/>
    <x v="14"/>
    <s v="SOUTHEAST"/>
    <n v="90"/>
    <s v="SCOTT"/>
    <x v="74"/>
    <m/>
    <m/>
    <n v="0"/>
    <m/>
    <s v="SOYBEANS"/>
    <x v="0"/>
    <s v="TOTAL"/>
    <s v="NOT SPECIFIED"/>
    <n v="84600"/>
    <x v="628"/>
  </r>
  <r>
    <s v="SURVEY"/>
    <n v="2019"/>
    <s v="YEAR"/>
    <m/>
    <s v="COUNTY"/>
    <s v="MISSOURI"/>
    <x v="14"/>
    <s v="SOUTHEAST"/>
    <n v="90"/>
    <s v="SCOTT"/>
    <x v="74"/>
    <m/>
    <m/>
    <n v="0"/>
    <m/>
    <s v="SOYBEANS"/>
    <x v="1"/>
    <s v="TOTAL"/>
    <s v="NOT SPECIFIED"/>
    <n v="84700"/>
    <x v="628"/>
  </r>
  <r>
    <s v="SURVEY"/>
    <n v="2019"/>
    <s v="YEAR"/>
    <m/>
    <s v="COUNTY"/>
    <s v="MISSOURI"/>
    <x v="14"/>
    <s v="SOUTHEAST"/>
    <n v="90"/>
    <s v="STODDARD"/>
    <x v="108"/>
    <m/>
    <m/>
    <n v="0"/>
    <m/>
    <s v="SOYBEANS"/>
    <x v="0"/>
    <s v="TOTAL"/>
    <s v="NOT SPECIFIED"/>
    <n v="162500"/>
    <x v="629"/>
  </r>
  <r>
    <s v="SURVEY"/>
    <n v="2019"/>
    <s v="YEAR"/>
    <m/>
    <s v="COUNTY"/>
    <s v="MISSOURI"/>
    <x v="14"/>
    <s v="SOUTHEAST"/>
    <n v="90"/>
    <s v="STODDARD"/>
    <x v="108"/>
    <m/>
    <m/>
    <n v="0"/>
    <m/>
    <s v="SOYBEANS"/>
    <x v="1"/>
    <s v="TOTAL"/>
    <s v="NOT SPECIFIED"/>
    <n v="164000"/>
    <x v="629"/>
  </r>
  <r>
    <s v="SURVEY"/>
    <n v="2019"/>
    <s v="YEAR"/>
    <m/>
    <s v="COUNTY"/>
    <s v="MISSOURI"/>
    <x v="14"/>
    <s v="SOUTHWEST"/>
    <n v="70"/>
    <s v="BARTON"/>
    <x v="69"/>
    <m/>
    <m/>
    <n v="0"/>
    <m/>
    <s v="SOYBEANS"/>
    <x v="0"/>
    <s v="TOTAL"/>
    <s v="NOT SPECIFIED"/>
    <n v="91700"/>
    <x v="630"/>
  </r>
  <r>
    <s v="SURVEY"/>
    <n v="2019"/>
    <s v="YEAR"/>
    <m/>
    <s v="COUNTY"/>
    <s v="MISSOURI"/>
    <x v="14"/>
    <s v="SOUTHWEST"/>
    <n v="70"/>
    <s v="BARTON"/>
    <x v="69"/>
    <m/>
    <m/>
    <n v="0"/>
    <m/>
    <s v="SOYBEANS"/>
    <x v="1"/>
    <s v="TOTAL"/>
    <s v="NOT SPECIFIED"/>
    <n v="92200"/>
    <x v="630"/>
  </r>
  <r>
    <s v="SURVEY"/>
    <n v="2019"/>
    <s v="YEAR"/>
    <m/>
    <s v="COUNTY"/>
    <s v="MISSOURI"/>
    <x v="14"/>
    <s v="SOUTHWEST"/>
    <n v="70"/>
    <s v="DADE"/>
    <x v="18"/>
    <m/>
    <m/>
    <n v="0"/>
    <m/>
    <s v="SOYBEANS"/>
    <x v="0"/>
    <s v="TOTAL"/>
    <s v="NOT SPECIFIED"/>
    <n v="27400"/>
    <x v="631"/>
  </r>
  <r>
    <s v="SURVEY"/>
    <n v="2019"/>
    <s v="YEAR"/>
    <m/>
    <s v="COUNTY"/>
    <s v="MISSOURI"/>
    <x v="14"/>
    <s v="SOUTHWEST"/>
    <n v="70"/>
    <s v="DADE"/>
    <x v="18"/>
    <m/>
    <m/>
    <n v="0"/>
    <m/>
    <s v="SOYBEANS"/>
    <x v="1"/>
    <s v="TOTAL"/>
    <s v="NOT SPECIFIED"/>
    <n v="27500"/>
    <x v="631"/>
  </r>
  <r>
    <s v="SURVEY"/>
    <n v="2019"/>
    <s v="YEAR"/>
    <m/>
    <s v="COUNTY"/>
    <s v="MISSOURI"/>
    <x v="14"/>
    <s v="SOUTHWEST"/>
    <n v="70"/>
    <s v="JASPER"/>
    <x v="67"/>
    <m/>
    <m/>
    <n v="0"/>
    <m/>
    <s v="SOYBEANS"/>
    <x v="0"/>
    <s v="TOTAL"/>
    <s v="NOT SPECIFIED"/>
    <n v="51500"/>
    <x v="632"/>
  </r>
  <r>
    <s v="SURVEY"/>
    <n v="2019"/>
    <s v="YEAR"/>
    <m/>
    <s v="COUNTY"/>
    <s v="MISSOURI"/>
    <x v="14"/>
    <s v="SOUTHWEST"/>
    <n v="70"/>
    <s v="JASPER"/>
    <x v="67"/>
    <m/>
    <m/>
    <n v="0"/>
    <m/>
    <s v="SOYBEANS"/>
    <x v="1"/>
    <s v="TOTAL"/>
    <s v="NOT SPECIFIED"/>
    <n v="52400"/>
    <x v="632"/>
  </r>
  <r>
    <s v="SURVEY"/>
    <n v="2019"/>
    <s v="YEAR"/>
    <m/>
    <s v="COUNTY"/>
    <s v="MISSOURI"/>
    <x v="14"/>
    <s v="SOUTHWEST"/>
    <n v="70"/>
    <s v="LAWRENCE"/>
    <x v="22"/>
    <m/>
    <m/>
    <n v="0"/>
    <m/>
    <s v="SOYBEANS"/>
    <x v="0"/>
    <s v="TOTAL"/>
    <s v="NOT SPECIFIED"/>
    <n v="14100"/>
    <x v="633"/>
  </r>
  <r>
    <s v="SURVEY"/>
    <n v="2019"/>
    <s v="YEAR"/>
    <m/>
    <s v="COUNTY"/>
    <s v="MISSOURI"/>
    <x v="14"/>
    <s v="SOUTHWEST"/>
    <n v="70"/>
    <s v="LAWRENCE"/>
    <x v="22"/>
    <m/>
    <m/>
    <n v="0"/>
    <m/>
    <s v="SOYBEANS"/>
    <x v="1"/>
    <s v="TOTAL"/>
    <s v="NOT SPECIFIED"/>
    <n v="14500"/>
    <x v="633"/>
  </r>
  <r>
    <s v="SURVEY"/>
    <n v="2019"/>
    <s v="YEAR"/>
    <m/>
    <s v="COUNTY"/>
    <s v="MISSOURI"/>
    <x v="14"/>
    <s v="SOUTHWEST"/>
    <n v="70"/>
    <s v="OTHER (COMBINED) COUNTIES"/>
    <x v="1"/>
    <m/>
    <m/>
    <n v="0"/>
    <m/>
    <s v="SOYBEANS"/>
    <x v="0"/>
    <s v="TOTAL"/>
    <s v="NOT SPECIFIED"/>
    <n v="21300"/>
    <x v="593"/>
  </r>
  <r>
    <s v="SURVEY"/>
    <n v="2019"/>
    <s v="YEAR"/>
    <m/>
    <s v="COUNTY"/>
    <s v="MISSOURI"/>
    <x v="14"/>
    <s v="SOUTHWEST"/>
    <n v="70"/>
    <s v="OTHER (COMBINED) COUNTIES"/>
    <x v="1"/>
    <m/>
    <m/>
    <n v="0"/>
    <m/>
    <s v="SOYBEANS"/>
    <x v="1"/>
    <s v="TOTAL"/>
    <s v="NOT SPECIFIED"/>
    <n v="21400"/>
    <x v="593"/>
  </r>
  <r>
    <s v="SURVEY"/>
    <n v="2019"/>
    <s v="YEAR"/>
    <m/>
    <s v="COUNTY"/>
    <s v="MISSOURI"/>
    <x v="14"/>
    <s v="WEST"/>
    <n v="40"/>
    <s v="CEDAR"/>
    <x v="90"/>
    <m/>
    <m/>
    <n v="0"/>
    <m/>
    <s v="SOYBEANS"/>
    <x v="0"/>
    <s v="TOTAL"/>
    <s v="NOT SPECIFIED"/>
    <n v="8100"/>
    <x v="634"/>
  </r>
  <r>
    <s v="SURVEY"/>
    <n v="2019"/>
    <s v="YEAR"/>
    <m/>
    <s v="COUNTY"/>
    <s v="MISSOURI"/>
    <x v="14"/>
    <s v="WEST"/>
    <n v="40"/>
    <s v="CEDAR"/>
    <x v="90"/>
    <m/>
    <m/>
    <n v="0"/>
    <m/>
    <s v="SOYBEANS"/>
    <x v="1"/>
    <s v="TOTAL"/>
    <s v="NOT SPECIFIED"/>
    <n v="8200"/>
    <x v="634"/>
  </r>
  <r>
    <s v="SURVEY"/>
    <n v="2019"/>
    <s v="YEAR"/>
    <m/>
    <s v="COUNTY"/>
    <s v="MISSOURI"/>
    <x v="14"/>
    <s v="WEST"/>
    <n v="40"/>
    <s v="JACKSON"/>
    <x v="10"/>
    <m/>
    <m/>
    <n v="0"/>
    <m/>
    <s v="SOYBEANS"/>
    <x v="0"/>
    <s v="TOTAL"/>
    <s v="NOT SPECIFIED"/>
    <n v="32600"/>
    <x v="635"/>
  </r>
  <r>
    <s v="SURVEY"/>
    <n v="2019"/>
    <s v="YEAR"/>
    <m/>
    <s v="COUNTY"/>
    <s v="MISSOURI"/>
    <x v="14"/>
    <s v="WEST"/>
    <n v="40"/>
    <s v="JACKSON"/>
    <x v="10"/>
    <m/>
    <m/>
    <n v="0"/>
    <m/>
    <s v="SOYBEANS"/>
    <x v="1"/>
    <s v="TOTAL"/>
    <s v="NOT SPECIFIED"/>
    <n v="32700"/>
    <x v="635"/>
  </r>
  <r>
    <s v="SURVEY"/>
    <n v="2019"/>
    <s v="YEAR"/>
    <m/>
    <s v="COUNTY"/>
    <s v="MISSOURI"/>
    <x v="14"/>
    <s v="WEST"/>
    <n v="40"/>
    <s v="LAFAYETTE"/>
    <x v="44"/>
    <m/>
    <m/>
    <n v="0"/>
    <m/>
    <s v="SOYBEANS"/>
    <x v="0"/>
    <s v="TOTAL"/>
    <s v="NOT SPECIFIED"/>
    <n v="105500"/>
    <x v="636"/>
  </r>
  <r>
    <s v="SURVEY"/>
    <n v="2019"/>
    <s v="YEAR"/>
    <m/>
    <s v="COUNTY"/>
    <s v="MISSOURI"/>
    <x v="14"/>
    <s v="WEST"/>
    <n v="40"/>
    <s v="LAFAYETTE"/>
    <x v="44"/>
    <m/>
    <m/>
    <n v="0"/>
    <m/>
    <s v="SOYBEANS"/>
    <x v="1"/>
    <s v="TOTAL"/>
    <s v="NOT SPECIFIED"/>
    <n v="106000"/>
    <x v="636"/>
  </r>
  <r>
    <s v="SURVEY"/>
    <n v="2019"/>
    <s v="YEAR"/>
    <m/>
    <s v="COUNTY"/>
    <s v="MISSOURI"/>
    <x v="14"/>
    <s v="WEST"/>
    <n v="40"/>
    <s v="OTHER (COMBINED) COUNTIES"/>
    <x v="1"/>
    <m/>
    <m/>
    <n v="0"/>
    <m/>
    <s v="SOYBEANS"/>
    <x v="0"/>
    <s v="TOTAL"/>
    <s v="NOT SPECIFIED"/>
    <n v="408800"/>
    <x v="593"/>
  </r>
  <r>
    <s v="SURVEY"/>
    <n v="2019"/>
    <s v="YEAR"/>
    <m/>
    <s v="COUNTY"/>
    <s v="MISSOURI"/>
    <x v="14"/>
    <s v="WEST"/>
    <n v="40"/>
    <s v="OTHER (COMBINED) COUNTIES"/>
    <x v="1"/>
    <m/>
    <m/>
    <n v="0"/>
    <m/>
    <s v="SOYBEANS"/>
    <x v="1"/>
    <s v="TOTAL"/>
    <s v="NOT SPECIFIED"/>
    <n v="416400"/>
    <x v="593"/>
  </r>
  <r>
    <s v="SURVEY"/>
    <n v="2019"/>
    <s v="YEAR"/>
    <m/>
    <s v="COUNTY"/>
    <s v="MISSOURI"/>
    <x v="14"/>
    <s v="WEST"/>
    <n v="40"/>
    <s v="ST CLAIR"/>
    <x v="98"/>
    <m/>
    <m/>
    <n v="0"/>
    <m/>
    <s v="SOYBEANS"/>
    <x v="0"/>
    <s v="TOTAL"/>
    <s v="NOT SPECIFIED"/>
    <n v="31000"/>
    <x v="637"/>
  </r>
  <r>
    <s v="SURVEY"/>
    <n v="2019"/>
    <s v="YEAR"/>
    <m/>
    <s v="COUNTY"/>
    <s v="MISSOURI"/>
    <x v="14"/>
    <s v="WEST"/>
    <n v="40"/>
    <s v="ST CLAIR"/>
    <x v="98"/>
    <m/>
    <m/>
    <n v="0"/>
    <m/>
    <s v="SOYBEANS"/>
    <x v="1"/>
    <s v="TOTAL"/>
    <s v="NOT SPECIFIED"/>
    <n v="33700"/>
    <x v="637"/>
  </r>
  <r>
    <s v="SURVEY"/>
    <n v="2019"/>
    <s v="YEAR"/>
    <m/>
    <s v="COUNTY"/>
    <s v="NEBRASKA"/>
    <x v="15"/>
    <s v="CENTRAL"/>
    <n v="50"/>
    <s v="DAWSON"/>
    <x v="0"/>
    <m/>
    <m/>
    <n v="0"/>
    <m/>
    <s v="SOYBEANS"/>
    <x v="0"/>
    <s v="TOTAL"/>
    <s v="NOT SPECIFIED"/>
    <n v="59200"/>
    <x v="638"/>
  </r>
  <r>
    <s v="SURVEY"/>
    <n v="2019"/>
    <s v="YEAR"/>
    <m/>
    <s v="COUNTY"/>
    <s v="NEBRASKA"/>
    <x v="15"/>
    <s v="CENTRAL"/>
    <n v="50"/>
    <s v="DAWSON"/>
    <x v="0"/>
    <m/>
    <m/>
    <n v="0"/>
    <m/>
    <s v="SOYBEANS"/>
    <x v="1"/>
    <s v="TOTAL"/>
    <s v="NOT SPECIFIED"/>
    <n v="60100"/>
    <x v="638"/>
  </r>
  <r>
    <s v="SURVEY"/>
    <n v="2019"/>
    <s v="YEAR"/>
    <m/>
    <s v="COUNTY"/>
    <s v="NEBRASKA"/>
    <x v="15"/>
    <s v="CENTRAL"/>
    <n v="50"/>
    <s v="HALL"/>
    <x v="14"/>
    <m/>
    <m/>
    <n v="0"/>
    <m/>
    <s v="SOYBEANS"/>
    <x v="0"/>
    <s v="TOTAL"/>
    <s v="NOT SPECIFIED"/>
    <n v="33200"/>
    <x v="639"/>
  </r>
  <r>
    <s v="SURVEY"/>
    <n v="2019"/>
    <s v="YEAR"/>
    <m/>
    <s v="COUNTY"/>
    <s v="NEBRASKA"/>
    <x v="15"/>
    <s v="CENTRAL"/>
    <n v="50"/>
    <s v="HALL"/>
    <x v="14"/>
    <m/>
    <m/>
    <n v="0"/>
    <m/>
    <s v="SOYBEANS"/>
    <x v="1"/>
    <s v="TOTAL"/>
    <s v="NOT SPECIFIED"/>
    <n v="34300"/>
    <x v="639"/>
  </r>
  <r>
    <s v="SURVEY"/>
    <n v="2019"/>
    <s v="YEAR"/>
    <m/>
    <s v="COUNTY"/>
    <s v="NEBRASKA"/>
    <x v="15"/>
    <s v="CENTRAL"/>
    <n v="50"/>
    <s v="HOWARD"/>
    <x v="35"/>
    <m/>
    <m/>
    <n v="0"/>
    <m/>
    <s v="SOYBEANS"/>
    <x v="0"/>
    <s v="TOTAL"/>
    <s v="NOT SPECIFIED"/>
    <n v="35800"/>
    <x v="640"/>
  </r>
  <r>
    <s v="SURVEY"/>
    <n v="2019"/>
    <s v="YEAR"/>
    <m/>
    <s v="COUNTY"/>
    <s v="NEBRASKA"/>
    <x v="15"/>
    <s v="CENTRAL"/>
    <n v="50"/>
    <s v="HOWARD"/>
    <x v="35"/>
    <m/>
    <m/>
    <n v="0"/>
    <m/>
    <s v="SOYBEANS"/>
    <x v="1"/>
    <s v="TOTAL"/>
    <s v="NOT SPECIFIED"/>
    <n v="36400"/>
    <x v="640"/>
  </r>
  <r>
    <s v="SURVEY"/>
    <n v="2019"/>
    <s v="YEAR"/>
    <m/>
    <s v="COUNTY"/>
    <s v="NEBRASKA"/>
    <x v="15"/>
    <s v="CENTRAL"/>
    <n v="50"/>
    <s v="OTHER (COMBINED) COUNTIES"/>
    <x v="1"/>
    <m/>
    <m/>
    <n v="0"/>
    <m/>
    <s v="SOYBEANS"/>
    <x v="0"/>
    <s v="TOTAL"/>
    <s v="NOT SPECIFIED"/>
    <n v="209200"/>
    <x v="641"/>
  </r>
  <r>
    <s v="SURVEY"/>
    <n v="2019"/>
    <s v="YEAR"/>
    <m/>
    <s v="COUNTY"/>
    <s v="NEBRASKA"/>
    <x v="15"/>
    <s v="CENTRAL"/>
    <n v="50"/>
    <s v="OTHER (COMBINED) COUNTIES"/>
    <x v="1"/>
    <m/>
    <m/>
    <n v="0"/>
    <m/>
    <s v="SOYBEANS"/>
    <x v="1"/>
    <s v="TOTAL"/>
    <s v="NOT SPECIFIED"/>
    <n v="214600"/>
    <x v="641"/>
  </r>
  <r>
    <s v="SURVEY"/>
    <n v="2019"/>
    <s v="YEAR"/>
    <m/>
    <s v="COUNTY"/>
    <s v="NEBRASKA"/>
    <x v="15"/>
    <s v="CENTRAL"/>
    <n v="50"/>
    <s v="SHERMAN"/>
    <x v="45"/>
    <m/>
    <m/>
    <n v="0"/>
    <m/>
    <s v="SOYBEANS"/>
    <x v="0"/>
    <s v="TOTAL"/>
    <s v="NOT SPECIFIED"/>
    <n v="28600"/>
    <x v="642"/>
  </r>
  <r>
    <s v="SURVEY"/>
    <n v="2019"/>
    <s v="YEAR"/>
    <m/>
    <s v="COUNTY"/>
    <s v="NEBRASKA"/>
    <x v="15"/>
    <s v="CENTRAL"/>
    <n v="50"/>
    <s v="SHERMAN"/>
    <x v="45"/>
    <m/>
    <m/>
    <n v="0"/>
    <m/>
    <s v="SOYBEANS"/>
    <x v="1"/>
    <s v="TOTAL"/>
    <s v="NOT SPECIFIED"/>
    <n v="29100"/>
    <x v="642"/>
  </r>
  <r>
    <s v="SURVEY"/>
    <n v="2019"/>
    <s v="YEAR"/>
    <m/>
    <s v="COUNTY"/>
    <s v="NEBRASKA"/>
    <x v="15"/>
    <s v="EAST"/>
    <n v="60"/>
    <s v="BUTLER"/>
    <x v="96"/>
    <m/>
    <m/>
    <n v="0"/>
    <m/>
    <s v="SOYBEANS"/>
    <x v="0"/>
    <s v="TOTAL"/>
    <s v="NOT SPECIFIED"/>
    <n v="108000"/>
    <x v="643"/>
  </r>
  <r>
    <s v="SURVEY"/>
    <n v="2019"/>
    <s v="YEAR"/>
    <m/>
    <s v="COUNTY"/>
    <s v="NEBRASKA"/>
    <x v="15"/>
    <s v="EAST"/>
    <n v="60"/>
    <s v="BUTLER"/>
    <x v="96"/>
    <m/>
    <m/>
    <n v="0"/>
    <m/>
    <s v="SOYBEANS"/>
    <x v="1"/>
    <s v="TOTAL"/>
    <s v="NOT SPECIFIED"/>
    <n v="109000"/>
    <x v="643"/>
  </r>
  <r>
    <s v="SURVEY"/>
    <n v="2019"/>
    <s v="YEAR"/>
    <m/>
    <s v="COUNTY"/>
    <s v="NEBRASKA"/>
    <x v="15"/>
    <s v="EAST"/>
    <n v="60"/>
    <s v="CASS"/>
    <x v="58"/>
    <m/>
    <m/>
    <n v="0"/>
    <m/>
    <s v="SOYBEANS"/>
    <x v="0"/>
    <s v="TOTAL"/>
    <s v="NOT SPECIFIED"/>
    <n v="120000"/>
    <x v="644"/>
  </r>
  <r>
    <s v="SURVEY"/>
    <n v="2019"/>
    <s v="YEAR"/>
    <m/>
    <s v="COUNTY"/>
    <s v="NEBRASKA"/>
    <x v="15"/>
    <s v="EAST"/>
    <n v="60"/>
    <s v="CASS"/>
    <x v="58"/>
    <m/>
    <m/>
    <n v="0"/>
    <m/>
    <s v="SOYBEANS"/>
    <x v="1"/>
    <s v="TOTAL"/>
    <s v="NOT SPECIFIED"/>
    <n v="121000"/>
    <x v="644"/>
  </r>
  <r>
    <s v="SURVEY"/>
    <n v="2019"/>
    <s v="YEAR"/>
    <m/>
    <s v="COUNTY"/>
    <s v="NEBRASKA"/>
    <x v="15"/>
    <s v="EAST"/>
    <n v="60"/>
    <s v="COLFAX"/>
    <x v="25"/>
    <m/>
    <m/>
    <n v="0"/>
    <m/>
    <s v="SOYBEANS"/>
    <x v="0"/>
    <s v="TOTAL"/>
    <s v="NOT SPECIFIED"/>
    <n v="74300"/>
    <x v="645"/>
  </r>
  <r>
    <s v="SURVEY"/>
    <n v="2019"/>
    <s v="YEAR"/>
    <m/>
    <s v="COUNTY"/>
    <s v="NEBRASKA"/>
    <x v="15"/>
    <s v="EAST"/>
    <n v="60"/>
    <s v="COLFAX"/>
    <x v="25"/>
    <m/>
    <m/>
    <n v="0"/>
    <m/>
    <s v="SOYBEANS"/>
    <x v="1"/>
    <s v="TOTAL"/>
    <s v="NOT SPECIFIED"/>
    <n v="74800"/>
    <x v="645"/>
  </r>
  <r>
    <s v="SURVEY"/>
    <n v="2019"/>
    <s v="YEAR"/>
    <m/>
    <s v="COUNTY"/>
    <s v="NEBRASKA"/>
    <x v="15"/>
    <s v="EAST"/>
    <n v="60"/>
    <s v="DODGE"/>
    <x v="3"/>
    <m/>
    <m/>
    <n v="0"/>
    <m/>
    <s v="SOYBEANS"/>
    <x v="0"/>
    <s v="TOTAL"/>
    <s v="NOT SPECIFIED"/>
    <n v="112500"/>
    <x v="646"/>
  </r>
  <r>
    <s v="SURVEY"/>
    <n v="2019"/>
    <s v="YEAR"/>
    <m/>
    <s v="COUNTY"/>
    <s v="NEBRASKA"/>
    <x v="15"/>
    <s v="EAST"/>
    <n v="60"/>
    <s v="DODGE"/>
    <x v="3"/>
    <m/>
    <m/>
    <n v="0"/>
    <m/>
    <s v="SOYBEANS"/>
    <x v="1"/>
    <s v="TOTAL"/>
    <s v="NOT SPECIFIED"/>
    <n v="113500"/>
    <x v="646"/>
  </r>
  <r>
    <s v="SURVEY"/>
    <n v="2019"/>
    <s v="YEAR"/>
    <m/>
    <s v="COUNTY"/>
    <s v="NEBRASKA"/>
    <x v="15"/>
    <s v="EAST"/>
    <n v="60"/>
    <s v="DOUGLAS"/>
    <x v="8"/>
    <m/>
    <m/>
    <n v="0"/>
    <m/>
    <s v="SOYBEANS"/>
    <x v="0"/>
    <s v="TOTAL"/>
    <s v="NOT SPECIFIED"/>
    <n v="23100"/>
    <x v="647"/>
  </r>
  <r>
    <s v="SURVEY"/>
    <n v="2019"/>
    <s v="YEAR"/>
    <m/>
    <s v="COUNTY"/>
    <s v="NEBRASKA"/>
    <x v="15"/>
    <s v="EAST"/>
    <n v="60"/>
    <s v="DOUGLAS"/>
    <x v="8"/>
    <m/>
    <m/>
    <n v="0"/>
    <m/>
    <s v="SOYBEANS"/>
    <x v="1"/>
    <s v="TOTAL"/>
    <s v="NOT SPECIFIED"/>
    <n v="23600"/>
    <x v="647"/>
  </r>
  <r>
    <s v="SURVEY"/>
    <n v="2019"/>
    <s v="YEAR"/>
    <m/>
    <s v="COUNTY"/>
    <s v="NEBRASKA"/>
    <x v="15"/>
    <s v="EAST"/>
    <n v="60"/>
    <s v="HAMILTON"/>
    <x v="42"/>
    <m/>
    <m/>
    <n v="0"/>
    <m/>
    <s v="SOYBEANS"/>
    <x v="0"/>
    <s v="TOTAL"/>
    <s v="NOT SPECIFIED"/>
    <n v="78800"/>
    <x v="648"/>
  </r>
  <r>
    <s v="SURVEY"/>
    <n v="2019"/>
    <s v="YEAR"/>
    <m/>
    <s v="COUNTY"/>
    <s v="NEBRASKA"/>
    <x v="15"/>
    <s v="EAST"/>
    <n v="60"/>
    <s v="HAMILTON"/>
    <x v="42"/>
    <m/>
    <m/>
    <n v="0"/>
    <m/>
    <s v="SOYBEANS"/>
    <x v="1"/>
    <s v="TOTAL"/>
    <s v="NOT SPECIFIED"/>
    <n v="79400"/>
    <x v="648"/>
  </r>
  <r>
    <s v="SURVEY"/>
    <n v="2019"/>
    <s v="YEAR"/>
    <m/>
    <s v="COUNTY"/>
    <s v="NEBRASKA"/>
    <x v="15"/>
    <s v="EAST"/>
    <n v="60"/>
    <s v="LANCASTER"/>
    <x v="22"/>
    <m/>
    <m/>
    <n v="0"/>
    <m/>
    <s v="SOYBEANS"/>
    <x v="0"/>
    <s v="TOTAL"/>
    <s v="NOT SPECIFIED"/>
    <n v="135000"/>
    <x v="649"/>
  </r>
  <r>
    <s v="SURVEY"/>
    <n v="2019"/>
    <s v="YEAR"/>
    <m/>
    <s v="COUNTY"/>
    <s v="NEBRASKA"/>
    <x v="15"/>
    <s v="EAST"/>
    <n v="60"/>
    <s v="LANCASTER"/>
    <x v="22"/>
    <m/>
    <m/>
    <n v="0"/>
    <m/>
    <s v="SOYBEANS"/>
    <x v="1"/>
    <s v="TOTAL"/>
    <s v="NOT SPECIFIED"/>
    <n v="136000"/>
    <x v="649"/>
  </r>
  <r>
    <s v="SURVEY"/>
    <n v="2019"/>
    <s v="YEAR"/>
    <m/>
    <s v="COUNTY"/>
    <s v="NEBRASKA"/>
    <x v="15"/>
    <s v="EAST"/>
    <n v="60"/>
    <s v="NANCE"/>
    <x v="19"/>
    <m/>
    <m/>
    <n v="0"/>
    <m/>
    <s v="SOYBEANS"/>
    <x v="0"/>
    <s v="TOTAL"/>
    <s v="NOT SPECIFIED"/>
    <n v="41500"/>
    <x v="650"/>
  </r>
  <r>
    <s v="SURVEY"/>
    <n v="2019"/>
    <s v="YEAR"/>
    <m/>
    <s v="COUNTY"/>
    <s v="NEBRASKA"/>
    <x v="15"/>
    <s v="EAST"/>
    <n v="60"/>
    <s v="NANCE"/>
    <x v="19"/>
    <m/>
    <m/>
    <n v="0"/>
    <m/>
    <s v="SOYBEANS"/>
    <x v="1"/>
    <s v="TOTAL"/>
    <s v="NOT SPECIFIED"/>
    <n v="42100"/>
    <x v="650"/>
  </r>
  <r>
    <s v="SURVEY"/>
    <n v="2019"/>
    <s v="YEAR"/>
    <m/>
    <s v="COUNTY"/>
    <s v="NEBRASKA"/>
    <x v="15"/>
    <s v="EAST"/>
    <n v="60"/>
    <s v="OTHER (COMBINED) COUNTIES"/>
    <x v="1"/>
    <m/>
    <m/>
    <n v="0"/>
    <m/>
    <s v="SOYBEANS"/>
    <x v="0"/>
    <s v="TOTAL"/>
    <s v="NOT SPECIFIED"/>
    <n v="154400"/>
    <x v="641"/>
  </r>
  <r>
    <s v="SURVEY"/>
    <n v="2019"/>
    <s v="YEAR"/>
    <m/>
    <s v="COUNTY"/>
    <s v="NEBRASKA"/>
    <x v="15"/>
    <s v="EAST"/>
    <n v="60"/>
    <s v="OTHER (COMBINED) COUNTIES"/>
    <x v="1"/>
    <m/>
    <m/>
    <n v="0"/>
    <m/>
    <s v="SOYBEANS"/>
    <x v="1"/>
    <s v="TOTAL"/>
    <s v="NOT SPECIFIED"/>
    <n v="155600"/>
    <x v="641"/>
  </r>
  <r>
    <s v="SURVEY"/>
    <n v="2019"/>
    <s v="YEAR"/>
    <m/>
    <s v="COUNTY"/>
    <s v="NEBRASKA"/>
    <x v="15"/>
    <s v="EAST"/>
    <n v="60"/>
    <s v="PLATTE"/>
    <x v="72"/>
    <m/>
    <m/>
    <n v="0"/>
    <m/>
    <s v="SOYBEANS"/>
    <x v="0"/>
    <s v="TOTAL"/>
    <s v="NOT SPECIFIED"/>
    <n v="116500"/>
    <x v="651"/>
  </r>
  <r>
    <s v="SURVEY"/>
    <n v="2019"/>
    <s v="YEAR"/>
    <m/>
    <s v="COUNTY"/>
    <s v="NEBRASKA"/>
    <x v="15"/>
    <s v="EAST"/>
    <n v="60"/>
    <s v="PLATTE"/>
    <x v="72"/>
    <m/>
    <m/>
    <n v="0"/>
    <m/>
    <s v="SOYBEANS"/>
    <x v="1"/>
    <s v="TOTAL"/>
    <s v="NOT SPECIFIED"/>
    <n v="117500"/>
    <x v="651"/>
  </r>
  <r>
    <s v="SURVEY"/>
    <n v="2019"/>
    <s v="YEAR"/>
    <m/>
    <s v="COUNTY"/>
    <s v="NEBRASKA"/>
    <x v="15"/>
    <s v="EAST"/>
    <n v="60"/>
    <s v="SAUNDERS"/>
    <x v="99"/>
    <m/>
    <m/>
    <n v="0"/>
    <m/>
    <s v="SOYBEANS"/>
    <x v="0"/>
    <s v="TOTAL"/>
    <s v="NOT SPECIFIED"/>
    <n v="158500"/>
    <x v="652"/>
  </r>
  <r>
    <s v="SURVEY"/>
    <n v="2019"/>
    <s v="YEAR"/>
    <m/>
    <s v="COUNTY"/>
    <s v="NEBRASKA"/>
    <x v="15"/>
    <s v="EAST"/>
    <n v="60"/>
    <s v="SAUNDERS"/>
    <x v="99"/>
    <m/>
    <m/>
    <n v="0"/>
    <m/>
    <s v="SOYBEANS"/>
    <x v="1"/>
    <s v="TOTAL"/>
    <s v="NOT SPECIFIED"/>
    <n v="160000"/>
    <x v="652"/>
  </r>
  <r>
    <s v="SURVEY"/>
    <n v="2019"/>
    <s v="YEAR"/>
    <m/>
    <s v="COUNTY"/>
    <s v="NEBRASKA"/>
    <x v="15"/>
    <s v="EAST"/>
    <n v="60"/>
    <s v="SEWARD"/>
    <x v="87"/>
    <m/>
    <m/>
    <n v="0"/>
    <m/>
    <s v="SOYBEANS"/>
    <x v="0"/>
    <s v="TOTAL"/>
    <s v="NOT SPECIFIED"/>
    <n v="105000"/>
    <x v="653"/>
  </r>
  <r>
    <s v="SURVEY"/>
    <n v="2019"/>
    <s v="YEAR"/>
    <m/>
    <s v="COUNTY"/>
    <s v="NEBRASKA"/>
    <x v="15"/>
    <s v="EAST"/>
    <n v="60"/>
    <s v="SEWARD"/>
    <x v="87"/>
    <m/>
    <m/>
    <n v="0"/>
    <m/>
    <s v="SOYBEANS"/>
    <x v="1"/>
    <s v="TOTAL"/>
    <s v="NOT SPECIFIED"/>
    <n v="106000"/>
    <x v="653"/>
  </r>
  <r>
    <s v="SURVEY"/>
    <n v="2019"/>
    <s v="YEAR"/>
    <m/>
    <s v="COUNTY"/>
    <s v="NEBRASKA"/>
    <x v="15"/>
    <s v="EAST"/>
    <n v="60"/>
    <s v="WASHINGTON"/>
    <x v="73"/>
    <m/>
    <m/>
    <n v="0"/>
    <m/>
    <s v="SOYBEANS"/>
    <x v="0"/>
    <s v="TOTAL"/>
    <s v="NOT SPECIFIED"/>
    <n v="73800"/>
    <x v="654"/>
  </r>
  <r>
    <s v="SURVEY"/>
    <n v="2019"/>
    <s v="YEAR"/>
    <m/>
    <s v="COUNTY"/>
    <s v="NEBRASKA"/>
    <x v="15"/>
    <s v="EAST"/>
    <n v="60"/>
    <s v="WASHINGTON"/>
    <x v="73"/>
    <m/>
    <m/>
    <n v="0"/>
    <m/>
    <s v="SOYBEANS"/>
    <x v="1"/>
    <s v="TOTAL"/>
    <s v="NOT SPECIFIED"/>
    <n v="74300"/>
    <x v="654"/>
  </r>
  <r>
    <s v="SURVEY"/>
    <n v="2019"/>
    <s v="YEAR"/>
    <m/>
    <s v="COUNTY"/>
    <s v="NEBRASKA"/>
    <x v="15"/>
    <s v="EAST"/>
    <n v="60"/>
    <s v="YORK"/>
    <x v="98"/>
    <m/>
    <m/>
    <n v="0"/>
    <m/>
    <s v="SOYBEANS"/>
    <x v="0"/>
    <s v="TOTAL"/>
    <s v="NOT SPECIFIED"/>
    <n v="88600"/>
    <x v="655"/>
  </r>
  <r>
    <s v="SURVEY"/>
    <n v="2019"/>
    <s v="YEAR"/>
    <m/>
    <s v="COUNTY"/>
    <s v="NEBRASKA"/>
    <x v="15"/>
    <s v="EAST"/>
    <n v="60"/>
    <s v="YORK"/>
    <x v="98"/>
    <m/>
    <m/>
    <n v="0"/>
    <m/>
    <s v="SOYBEANS"/>
    <x v="1"/>
    <s v="TOTAL"/>
    <s v="NOT SPECIFIED"/>
    <n v="89200"/>
    <x v="655"/>
  </r>
  <r>
    <s v="SURVEY"/>
    <n v="2019"/>
    <s v="YEAR"/>
    <m/>
    <s v="COUNTY"/>
    <s v="NEBRASKA"/>
    <x v="15"/>
    <s v="NORTH"/>
    <n v="20"/>
    <s v="BROWN"/>
    <x v="40"/>
    <m/>
    <m/>
    <n v="0"/>
    <m/>
    <s v="SOYBEANS"/>
    <x v="0"/>
    <s v="TOTAL"/>
    <s v="NOT SPECIFIED"/>
    <n v="10200"/>
    <x v="656"/>
  </r>
  <r>
    <s v="SURVEY"/>
    <n v="2019"/>
    <s v="YEAR"/>
    <m/>
    <s v="COUNTY"/>
    <s v="NEBRASKA"/>
    <x v="15"/>
    <s v="NORTH"/>
    <n v="20"/>
    <s v="BROWN"/>
    <x v="40"/>
    <m/>
    <m/>
    <n v="0"/>
    <m/>
    <s v="SOYBEANS"/>
    <x v="1"/>
    <s v="TOTAL"/>
    <s v="NOT SPECIFIED"/>
    <n v="10300"/>
    <x v="656"/>
  </r>
  <r>
    <s v="SURVEY"/>
    <n v="2019"/>
    <s v="YEAR"/>
    <m/>
    <s v="COUNTY"/>
    <s v="NEBRASKA"/>
    <x v="15"/>
    <s v="NORTH"/>
    <n v="20"/>
    <s v="HOLT"/>
    <x v="16"/>
    <m/>
    <m/>
    <n v="0"/>
    <m/>
    <s v="SOYBEANS"/>
    <x v="0"/>
    <s v="TOTAL"/>
    <s v="NOT SPECIFIED"/>
    <n v="68300"/>
    <x v="657"/>
  </r>
  <r>
    <s v="SURVEY"/>
    <n v="2019"/>
    <s v="YEAR"/>
    <m/>
    <s v="COUNTY"/>
    <s v="NEBRASKA"/>
    <x v="15"/>
    <s v="NORTH"/>
    <n v="20"/>
    <s v="HOLT"/>
    <x v="16"/>
    <m/>
    <m/>
    <n v="0"/>
    <m/>
    <s v="SOYBEANS"/>
    <x v="1"/>
    <s v="TOTAL"/>
    <s v="NOT SPECIFIED"/>
    <n v="69400"/>
    <x v="657"/>
  </r>
  <r>
    <s v="SURVEY"/>
    <n v="2019"/>
    <s v="YEAR"/>
    <m/>
    <s v="COUNTY"/>
    <s v="NEBRASKA"/>
    <x v="15"/>
    <s v="NORTH"/>
    <n v="20"/>
    <s v="LOGAN"/>
    <x v="51"/>
    <m/>
    <m/>
    <n v="0"/>
    <m/>
    <s v="SOYBEANS"/>
    <x v="0"/>
    <s v="TOTAL"/>
    <s v="NOT SPECIFIED"/>
    <n v="6100"/>
    <x v="658"/>
  </r>
  <r>
    <s v="SURVEY"/>
    <n v="2019"/>
    <s v="YEAR"/>
    <m/>
    <s v="COUNTY"/>
    <s v="NEBRASKA"/>
    <x v="15"/>
    <s v="NORTH"/>
    <n v="20"/>
    <s v="LOGAN"/>
    <x v="51"/>
    <m/>
    <m/>
    <n v="0"/>
    <m/>
    <s v="SOYBEANS"/>
    <x v="1"/>
    <s v="TOTAL"/>
    <s v="NOT SPECIFIED"/>
    <n v="6200"/>
    <x v="658"/>
  </r>
  <r>
    <s v="SURVEY"/>
    <n v="2019"/>
    <s v="YEAR"/>
    <m/>
    <s v="COUNTY"/>
    <s v="NEBRASKA"/>
    <x v="15"/>
    <s v="NORTH"/>
    <n v="20"/>
    <s v="OTHER (COMBINED) COUNTIES"/>
    <x v="1"/>
    <m/>
    <m/>
    <n v="0"/>
    <m/>
    <s v="SOYBEANS"/>
    <x v="0"/>
    <s v="TOTAL"/>
    <s v="NOT SPECIFIED"/>
    <n v="47100"/>
    <x v="641"/>
  </r>
  <r>
    <s v="SURVEY"/>
    <n v="2019"/>
    <s v="YEAR"/>
    <m/>
    <s v="COUNTY"/>
    <s v="NEBRASKA"/>
    <x v="15"/>
    <s v="NORTH"/>
    <n v="20"/>
    <s v="OTHER (COMBINED) COUNTIES"/>
    <x v="1"/>
    <m/>
    <m/>
    <n v="0"/>
    <m/>
    <s v="SOYBEANS"/>
    <x v="1"/>
    <s v="TOTAL"/>
    <s v="NOT SPECIFIED"/>
    <n v="48100"/>
    <x v="641"/>
  </r>
  <r>
    <s v="SURVEY"/>
    <n v="2019"/>
    <s v="YEAR"/>
    <m/>
    <s v="COUNTY"/>
    <s v="NEBRASKA"/>
    <x v="15"/>
    <s v="NORTH"/>
    <n v="20"/>
    <s v="ROCK"/>
    <x v="100"/>
    <m/>
    <m/>
    <n v="0"/>
    <m/>
    <s v="SOYBEANS"/>
    <x v="0"/>
    <s v="TOTAL"/>
    <s v="NOT SPECIFIED"/>
    <n v="13300"/>
    <x v="659"/>
  </r>
  <r>
    <s v="SURVEY"/>
    <n v="2019"/>
    <s v="YEAR"/>
    <m/>
    <s v="COUNTY"/>
    <s v="NEBRASKA"/>
    <x v="15"/>
    <s v="NORTH"/>
    <n v="20"/>
    <s v="ROCK"/>
    <x v="100"/>
    <m/>
    <m/>
    <n v="0"/>
    <m/>
    <s v="SOYBEANS"/>
    <x v="1"/>
    <s v="TOTAL"/>
    <s v="NOT SPECIFIED"/>
    <n v="13500"/>
    <x v="659"/>
  </r>
  <r>
    <s v="SURVEY"/>
    <n v="2019"/>
    <s v="YEAR"/>
    <m/>
    <s v="COUNTY"/>
    <s v="NEBRASKA"/>
    <x v="15"/>
    <s v="NORTHEAST"/>
    <n v="30"/>
    <s v="BURT"/>
    <x v="30"/>
    <m/>
    <m/>
    <n v="0"/>
    <m/>
    <s v="SOYBEANS"/>
    <x v="0"/>
    <s v="TOTAL"/>
    <s v="NOT SPECIFIED"/>
    <n v="104000"/>
    <x v="660"/>
  </r>
  <r>
    <s v="SURVEY"/>
    <n v="2019"/>
    <s v="YEAR"/>
    <m/>
    <s v="COUNTY"/>
    <s v="NEBRASKA"/>
    <x v="15"/>
    <s v="NORTHEAST"/>
    <n v="30"/>
    <s v="BURT"/>
    <x v="30"/>
    <m/>
    <m/>
    <n v="0"/>
    <m/>
    <s v="SOYBEANS"/>
    <x v="1"/>
    <s v="TOTAL"/>
    <s v="NOT SPECIFIED"/>
    <n v="106000"/>
    <x v="660"/>
  </r>
  <r>
    <s v="SURVEY"/>
    <n v="2019"/>
    <s v="YEAR"/>
    <m/>
    <s v="COUNTY"/>
    <s v="NEBRASKA"/>
    <x v="15"/>
    <s v="NORTHEAST"/>
    <n v="30"/>
    <s v="CEDAR"/>
    <x v="48"/>
    <m/>
    <m/>
    <n v="0"/>
    <m/>
    <s v="SOYBEANS"/>
    <x v="0"/>
    <s v="TOTAL"/>
    <s v="NOT SPECIFIED"/>
    <n v="116000"/>
    <x v="661"/>
  </r>
  <r>
    <s v="SURVEY"/>
    <n v="2019"/>
    <s v="YEAR"/>
    <m/>
    <s v="COUNTY"/>
    <s v="NEBRASKA"/>
    <x v="15"/>
    <s v="NORTHEAST"/>
    <n v="30"/>
    <s v="CEDAR"/>
    <x v="48"/>
    <m/>
    <m/>
    <n v="0"/>
    <m/>
    <s v="SOYBEANS"/>
    <x v="1"/>
    <s v="TOTAL"/>
    <s v="NOT SPECIFIED"/>
    <n v="117000"/>
    <x v="661"/>
  </r>
  <r>
    <s v="SURVEY"/>
    <n v="2019"/>
    <s v="YEAR"/>
    <m/>
    <s v="COUNTY"/>
    <s v="NEBRASKA"/>
    <x v="15"/>
    <s v="NORTHEAST"/>
    <n v="30"/>
    <s v="CUMING"/>
    <x v="90"/>
    <m/>
    <m/>
    <n v="0"/>
    <m/>
    <s v="SOYBEANS"/>
    <x v="0"/>
    <s v="TOTAL"/>
    <s v="NOT SPECIFIED"/>
    <n v="119000"/>
    <x v="662"/>
  </r>
  <r>
    <s v="SURVEY"/>
    <n v="2019"/>
    <s v="YEAR"/>
    <m/>
    <s v="COUNTY"/>
    <s v="NEBRASKA"/>
    <x v="15"/>
    <s v="NORTHEAST"/>
    <n v="30"/>
    <s v="CUMING"/>
    <x v="90"/>
    <m/>
    <m/>
    <n v="0"/>
    <m/>
    <s v="SOYBEANS"/>
    <x v="1"/>
    <s v="TOTAL"/>
    <s v="NOT SPECIFIED"/>
    <n v="120000"/>
    <x v="662"/>
  </r>
  <r>
    <s v="SURVEY"/>
    <n v="2019"/>
    <s v="YEAR"/>
    <m/>
    <s v="COUNTY"/>
    <s v="NEBRASKA"/>
    <x v="15"/>
    <s v="NORTHEAST"/>
    <n v="30"/>
    <s v="MADISON"/>
    <x v="2"/>
    <m/>
    <m/>
    <n v="0"/>
    <m/>
    <s v="SOYBEANS"/>
    <x v="0"/>
    <s v="TOTAL"/>
    <s v="NOT SPECIFIED"/>
    <n v="102000"/>
    <x v="663"/>
  </r>
  <r>
    <s v="SURVEY"/>
    <n v="2019"/>
    <s v="YEAR"/>
    <m/>
    <s v="COUNTY"/>
    <s v="NEBRASKA"/>
    <x v="15"/>
    <s v="NORTHEAST"/>
    <n v="30"/>
    <s v="MADISON"/>
    <x v="2"/>
    <m/>
    <m/>
    <n v="0"/>
    <m/>
    <s v="SOYBEANS"/>
    <x v="1"/>
    <s v="TOTAL"/>
    <s v="NOT SPECIFIED"/>
    <n v="103000"/>
    <x v="663"/>
  </r>
  <r>
    <s v="SURVEY"/>
    <n v="2019"/>
    <s v="YEAR"/>
    <m/>
    <s v="COUNTY"/>
    <s v="NEBRASKA"/>
    <x v="15"/>
    <s v="NORTHEAST"/>
    <n v="30"/>
    <s v="OTHER (COMBINED) COUNTIES"/>
    <x v="1"/>
    <m/>
    <m/>
    <n v="0"/>
    <m/>
    <s v="SOYBEANS"/>
    <x v="0"/>
    <s v="TOTAL"/>
    <s v="NOT SPECIFIED"/>
    <n v="419500"/>
    <x v="641"/>
  </r>
  <r>
    <s v="SURVEY"/>
    <n v="2019"/>
    <s v="YEAR"/>
    <m/>
    <s v="COUNTY"/>
    <s v="NEBRASKA"/>
    <x v="15"/>
    <s v="NORTHEAST"/>
    <n v="30"/>
    <s v="OTHER (COMBINED) COUNTIES"/>
    <x v="1"/>
    <m/>
    <m/>
    <n v="0"/>
    <m/>
    <s v="SOYBEANS"/>
    <x v="1"/>
    <s v="TOTAL"/>
    <s v="NOT SPECIFIED"/>
    <n v="423500"/>
    <x v="641"/>
  </r>
  <r>
    <s v="SURVEY"/>
    <n v="2019"/>
    <s v="YEAR"/>
    <m/>
    <s v="COUNTY"/>
    <s v="NEBRASKA"/>
    <x v="15"/>
    <s v="NORTHEAST"/>
    <n v="30"/>
    <s v="PIERCE"/>
    <x v="63"/>
    <m/>
    <m/>
    <n v="0"/>
    <m/>
    <s v="SOYBEANS"/>
    <x v="0"/>
    <s v="TOTAL"/>
    <s v="NOT SPECIFIED"/>
    <n v="91000"/>
    <x v="664"/>
  </r>
  <r>
    <s v="SURVEY"/>
    <n v="2019"/>
    <s v="YEAR"/>
    <m/>
    <s v="COUNTY"/>
    <s v="NEBRASKA"/>
    <x v="15"/>
    <s v="NORTHEAST"/>
    <n v="30"/>
    <s v="PIERCE"/>
    <x v="63"/>
    <m/>
    <m/>
    <n v="0"/>
    <m/>
    <s v="SOYBEANS"/>
    <x v="1"/>
    <s v="TOTAL"/>
    <s v="NOT SPECIFIED"/>
    <n v="92000"/>
    <x v="664"/>
  </r>
  <r>
    <s v="SURVEY"/>
    <n v="2019"/>
    <s v="YEAR"/>
    <m/>
    <s v="COUNTY"/>
    <s v="NEBRASKA"/>
    <x v="15"/>
    <s v="NORTHEAST"/>
    <n v="30"/>
    <s v="STANTON"/>
    <x v="86"/>
    <m/>
    <m/>
    <n v="0"/>
    <m/>
    <s v="SOYBEANS"/>
    <x v="0"/>
    <s v="TOTAL"/>
    <s v="NOT SPECIFIED"/>
    <n v="70000"/>
    <x v="665"/>
  </r>
  <r>
    <s v="SURVEY"/>
    <n v="2019"/>
    <s v="YEAR"/>
    <m/>
    <s v="COUNTY"/>
    <s v="NEBRASKA"/>
    <x v="15"/>
    <s v="NORTHEAST"/>
    <n v="30"/>
    <s v="STANTON"/>
    <x v="86"/>
    <m/>
    <m/>
    <n v="0"/>
    <m/>
    <s v="SOYBEANS"/>
    <x v="1"/>
    <s v="TOTAL"/>
    <s v="NOT SPECIFIED"/>
    <n v="70500"/>
    <x v="665"/>
  </r>
  <r>
    <s v="SURVEY"/>
    <n v="2019"/>
    <s v="YEAR"/>
    <m/>
    <s v="COUNTY"/>
    <s v="NEBRASKA"/>
    <x v="15"/>
    <s v="NORTHEAST"/>
    <n v="30"/>
    <s v="THURSTON"/>
    <x v="64"/>
    <m/>
    <m/>
    <n v="0"/>
    <m/>
    <s v="SOYBEANS"/>
    <x v="0"/>
    <s v="TOTAL"/>
    <s v="NOT SPECIFIED"/>
    <n v="75500"/>
    <x v="666"/>
  </r>
  <r>
    <s v="SURVEY"/>
    <n v="2019"/>
    <s v="YEAR"/>
    <m/>
    <s v="COUNTY"/>
    <s v="NEBRASKA"/>
    <x v="15"/>
    <s v="NORTHEAST"/>
    <n v="30"/>
    <s v="THURSTON"/>
    <x v="64"/>
    <m/>
    <m/>
    <n v="0"/>
    <m/>
    <s v="SOYBEANS"/>
    <x v="1"/>
    <s v="TOTAL"/>
    <s v="NOT SPECIFIED"/>
    <n v="76000"/>
    <x v="666"/>
  </r>
  <r>
    <s v="SURVEY"/>
    <n v="2019"/>
    <s v="YEAR"/>
    <m/>
    <s v="COUNTY"/>
    <s v="NEBRASKA"/>
    <x v="15"/>
    <s v="NORTHEAST"/>
    <n v="30"/>
    <s v="WAYNE"/>
    <x v="55"/>
    <m/>
    <m/>
    <n v="0"/>
    <m/>
    <s v="SOYBEANS"/>
    <x v="0"/>
    <s v="TOTAL"/>
    <s v="NOT SPECIFIED"/>
    <n v="100000"/>
    <x v="667"/>
  </r>
  <r>
    <s v="SURVEY"/>
    <n v="2019"/>
    <s v="YEAR"/>
    <m/>
    <s v="COUNTY"/>
    <s v="NEBRASKA"/>
    <x v="15"/>
    <s v="NORTHEAST"/>
    <n v="30"/>
    <s v="WAYNE"/>
    <x v="55"/>
    <m/>
    <m/>
    <n v="0"/>
    <m/>
    <s v="SOYBEANS"/>
    <x v="1"/>
    <s v="TOTAL"/>
    <s v="NOT SPECIFIED"/>
    <n v="101000"/>
    <x v="667"/>
  </r>
  <r>
    <s v="SURVEY"/>
    <n v="2019"/>
    <s v="YEAR"/>
    <m/>
    <s v="COUNTY"/>
    <s v="NEBRASKA"/>
    <x v="15"/>
    <s v="SOUTH"/>
    <n v="80"/>
    <s v="ADAMS"/>
    <x v="23"/>
    <m/>
    <m/>
    <n v="0"/>
    <m/>
    <s v="SOYBEANS"/>
    <x v="0"/>
    <s v="TOTAL"/>
    <s v="NOT SPECIFIED"/>
    <n v="77200"/>
    <x v="668"/>
  </r>
  <r>
    <s v="SURVEY"/>
    <n v="2019"/>
    <s v="YEAR"/>
    <m/>
    <s v="COUNTY"/>
    <s v="NEBRASKA"/>
    <x v="15"/>
    <s v="SOUTH"/>
    <n v="80"/>
    <s v="ADAMS"/>
    <x v="23"/>
    <m/>
    <m/>
    <n v="0"/>
    <m/>
    <s v="SOYBEANS"/>
    <x v="1"/>
    <s v="TOTAL"/>
    <s v="NOT SPECIFIED"/>
    <n v="78900"/>
    <x v="668"/>
  </r>
  <r>
    <s v="SURVEY"/>
    <n v="2019"/>
    <s v="YEAR"/>
    <m/>
    <s v="COUNTY"/>
    <s v="NEBRASKA"/>
    <x v="15"/>
    <s v="SOUTH"/>
    <n v="80"/>
    <s v="GOSPER"/>
    <x v="70"/>
    <m/>
    <m/>
    <n v="0"/>
    <m/>
    <s v="SOYBEANS"/>
    <x v="0"/>
    <s v="TOTAL"/>
    <s v="NOT SPECIFIED"/>
    <n v="26300"/>
    <x v="669"/>
  </r>
  <r>
    <s v="SURVEY"/>
    <n v="2019"/>
    <s v="YEAR"/>
    <m/>
    <s v="COUNTY"/>
    <s v="NEBRASKA"/>
    <x v="15"/>
    <s v="SOUTH"/>
    <n v="80"/>
    <s v="GOSPER"/>
    <x v="70"/>
    <m/>
    <m/>
    <n v="0"/>
    <m/>
    <s v="SOYBEANS"/>
    <x v="1"/>
    <s v="TOTAL"/>
    <s v="NOT SPECIFIED"/>
    <n v="26700"/>
    <x v="669"/>
  </r>
  <r>
    <s v="SURVEY"/>
    <n v="2019"/>
    <s v="YEAR"/>
    <m/>
    <s v="COUNTY"/>
    <s v="NEBRASKA"/>
    <x v="15"/>
    <s v="SOUTH"/>
    <n v="80"/>
    <s v="KEARNEY"/>
    <x v="66"/>
    <m/>
    <m/>
    <n v="0"/>
    <m/>
    <s v="SOYBEANS"/>
    <x v="0"/>
    <s v="TOTAL"/>
    <s v="NOT SPECIFIED"/>
    <n v="77700"/>
    <x v="670"/>
  </r>
  <r>
    <s v="SURVEY"/>
    <n v="2019"/>
    <s v="YEAR"/>
    <m/>
    <s v="COUNTY"/>
    <s v="NEBRASKA"/>
    <x v="15"/>
    <s v="SOUTH"/>
    <n v="80"/>
    <s v="KEARNEY"/>
    <x v="66"/>
    <m/>
    <m/>
    <n v="0"/>
    <m/>
    <s v="SOYBEANS"/>
    <x v="1"/>
    <s v="TOTAL"/>
    <s v="NOT SPECIFIED"/>
    <n v="78500"/>
    <x v="670"/>
  </r>
  <r>
    <s v="SURVEY"/>
    <n v="2019"/>
    <s v="YEAR"/>
    <m/>
    <s v="COUNTY"/>
    <s v="NEBRASKA"/>
    <x v="15"/>
    <s v="SOUTH"/>
    <n v="80"/>
    <s v="OTHER (COMBINED) COUNTIES"/>
    <x v="1"/>
    <m/>
    <m/>
    <n v="0"/>
    <m/>
    <s v="SOYBEANS"/>
    <x v="0"/>
    <s v="TOTAL"/>
    <s v="NOT SPECIFIED"/>
    <n v="130200"/>
    <x v="641"/>
  </r>
  <r>
    <s v="SURVEY"/>
    <n v="2019"/>
    <s v="YEAR"/>
    <m/>
    <s v="COUNTY"/>
    <s v="NEBRASKA"/>
    <x v="15"/>
    <s v="SOUTH"/>
    <n v="80"/>
    <s v="OTHER (COMBINED) COUNTIES"/>
    <x v="1"/>
    <m/>
    <m/>
    <n v="0"/>
    <m/>
    <s v="SOYBEANS"/>
    <x v="1"/>
    <s v="TOTAL"/>
    <s v="NOT SPECIFIED"/>
    <n v="132600"/>
    <x v="641"/>
  </r>
  <r>
    <s v="SURVEY"/>
    <n v="2019"/>
    <s v="YEAR"/>
    <m/>
    <s v="COUNTY"/>
    <s v="NEBRASKA"/>
    <x v="15"/>
    <s v="SOUTH"/>
    <n v="80"/>
    <s v="PHELPS"/>
    <x v="85"/>
    <m/>
    <m/>
    <n v="0"/>
    <m/>
    <s v="SOYBEANS"/>
    <x v="0"/>
    <s v="TOTAL"/>
    <s v="NOT SPECIFIED"/>
    <n v="70800"/>
    <x v="671"/>
  </r>
  <r>
    <s v="SURVEY"/>
    <n v="2019"/>
    <s v="YEAR"/>
    <m/>
    <s v="COUNTY"/>
    <s v="NEBRASKA"/>
    <x v="15"/>
    <s v="SOUTH"/>
    <n v="80"/>
    <s v="PHELPS"/>
    <x v="85"/>
    <m/>
    <m/>
    <n v="0"/>
    <m/>
    <s v="SOYBEANS"/>
    <x v="1"/>
    <s v="TOTAL"/>
    <s v="NOT SPECIFIED"/>
    <n v="72000"/>
    <x v="671"/>
  </r>
  <r>
    <s v="SURVEY"/>
    <n v="2019"/>
    <s v="YEAR"/>
    <m/>
    <s v="COUNTY"/>
    <s v="NEBRASKA"/>
    <x v="15"/>
    <s v="SOUTH"/>
    <n v="80"/>
    <s v="WEBSTER"/>
    <x v="79"/>
    <m/>
    <m/>
    <n v="0"/>
    <m/>
    <s v="SOYBEANS"/>
    <x v="0"/>
    <s v="TOTAL"/>
    <s v="NOT SPECIFIED"/>
    <n v="49800"/>
    <x v="672"/>
  </r>
  <r>
    <s v="SURVEY"/>
    <n v="2019"/>
    <s v="YEAR"/>
    <m/>
    <s v="COUNTY"/>
    <s v="NEBRASKA"/>
    <x v="15"/>
    <s v="SOUTH"/>
    <n v="80"/>
    <s v="WEBSTER"/>
    <x v="79"/>
    <m/>
    <m/>
    <n v="0"/>
    <m/>
    <s v="SOYBEANS"/>
    <x v="1"/>
    <s v="TOTAL"/>
    <s v="NOT SPECIFIED"/>
    <n v="51300"/>
    <x v="672"/>
  </r>
  <r>
    <s v="SURVEY"/>
    <n v="2019"/>
    <s v="YEAR"/>
    <m/>
    <s v="COUNTY"/>
    <s v="NEBRASKA"/>
    <x v="15"/>
    <s v="SOUTHEAST"/>
    <n v="90"/>
    <s v="FILLMORE"/>
    <x v="12"/>
    <m/>
    <m/>
    <n v="0"/>
    <m/>
    <s v="SOYBEANS"/>
    <x v="0"/>
    <s v="TOTAL"/>
    <s v="NOT SPECIFIED"/>
    <n v="109000"/>
    <x v="673"/>
  </r>
  <r>
    <s v="SURVEY"/>
    <n v="2019"/>
    <s v="YEAR"/>
    <m/>
    <s v="COUNTY"/>
    <s v="NEBRASKA"/>
    <x v="15"/>
    <s v="SOUTHEAST"/>
    <n v="90"/>
    <s v="FILLMORE"/>
    <x v="12"/>
    <m/>
    <m/>
    <n v="0"/>
    <m/>
    <s v="SOYBEANS"/>
    <x v="1"/>
    <s v="TOTAL"/>
    <s v="NOT SPECIFIED"/>
    <n v="110000"/>
    <x v="673"/>
  </r>
  <r>
    <s v="SURVEY"/>
    <n v="2019"/>
    <s v="YEAR"/>
    <m/>
    <s v="COUNTY"/>
    <s v="NEBRASKA"/>
    <x v="15"/>
    <s v="SOUTHEAST"/>
    <n v="90"/>
    <s v="GAGE"/>
    <x v="33"/>
    <m/>
    <m/>
    <n v="0"/>
    <m/>
    <s v="SOYBEANS"/>
    <x v="0"/>
    <s v="TOTAL"/>
    <s v="NOT SPECIFIED"/>
    <n v="181200"/>
    <x v="674"/>
  </r>
  <r>
    <s v="SURVEY"/>
    <n v="2019"/>
    <s v="YEAR"/>
    <m/>
    <s v="COUNTY"/>
    <s v="NEBRASKA"/>
    <x v="15"/>
    <s v="SOUTHEAST"/>
    <n v="90"/>
    <s v="GAGE"/>
    <x v="33"/>
    <m/>
    <m/>
    <n v="0"/>
    <m/>
    <s v="SOYBEANS"/>
    <x v="1"/>
    <s v="TOTAL"/>
    <s v="NOT SPECIFIED"/>
    <n v="183000"/>
    <x v="674"/>
  </r>
  <r>
    <s v="SURVEY"/>
    <n v="2019"/>
    <s v="YEAR"/>
    <m/>
    <s v="COUNTY"/>
    <s v="NEBRASKA"/>
    <x v="15"/>
    <s v="SOUTHEAST"/>
    <n v="90"/>
    <s v="JEFFERSON"/>
    <x v="10"/>
    <m/>
    <m/>
    <n v="0"/>
    <m/>
    <s v="SOYBEANS"/>
    <x v="0"/>
    <s v="TOTAL"/>
    <s v="NOT SPECIFIED"/>
    <n v="90200"/>
    <x v="675"/>
  </r>
  <r>
    <s v="SURVEY"/>
    <n v="2019"/>
    <s v="YEAR"/>
    <m/>
    <s v="COUNTY"/>
    <s v="NEBRASKA"/>
    <x v="15"/>
    <s v="SOUTHEAST"/>
    <n v="90"/>
    <s v="JEFFERSON"/>
    <x v="10"/>
    <m/>
    <m/>
    <n v="0"/>
    <m/>
    <s v="SOYBEANS"/>
    <x v="1"/>
    <s v="TOTAL"/>
    <s v="NOT SPECIFIED"/>
    <n v="91000"/>
    <x v="675"/>
  </r>
  <r>
    <s v="SURVEY"/>
    <n v="2019"/>
    <s v="YEAR"/>
    <m/>
    <s v="COUNTY"/>
    <s v="NEBRASKA"/>
    <x v="15"/>
    <s v="SOUTHEAST"/>
    <n v="90"/>
    <s v="JOHNSON"/>
    <x v="67"/>
    <m/>
    <m/>
    <n v="0"/>
    <m/>
    <s v="SOYBEANS"/>
    <x v="0"/>
    <s v="TOTAL"/>
    <s v="NOT SPECIFIED"/>
    <n v="57000"/>
    <x v="676"/>
  </r>
  <r>
    <s v="SURVEY"/>
    <n v="2019"/>
    <s v="YEAR"/>
    <m/>
    <s v="COUNTY"/>
    <s v="NEBRASKA"/>
    <x v="15"/>
    <s v="SOUTHEAST"/>
    <n v="90"/>
    <s v="JOHNSON"/>
    <x v="67"/>
    <m/>
    <m/>
    <n v="0"/>
    <m/>
    <s v="SOYBEANS"/>
    <x v="1"/>
    <s v="TOTAL"/>
    <s v="NOT SPECIFIED"/>
    <n v="57500"/>
    <x v="676"/>
  </r>
  <r>
    <s v="SURVEY"/>
    <n v="2019"/>
    <s v="YEAR"/>
    <m/>
    <s v="COUNTY"/>
    <s v="NEBRASKA"/>
    <x v="15"/>
    <s v="SOUTHEAST"/>
    <n v="90"/>
    <s v="NEMAHA"/>
    <x v="20"/>
    <m/>
    <m/>
    <n v="0"/>
    <m/>
    <s v="SOYBEANS"/>
    <x v="0"/>
    <s v="TOTAL"/>
    <s v="NOT SPECIFIED"/>
    <n v="76700"/>
    <x v="677"/>
  </r>
  <r>
    <s v="SURVEY"/>
    <n v="2019"/>
    <s v="YEAR"/>
    <m/>
    <s v="COUNTY"/>
    <s v="NEBRASKA"/>
    <x v="15"/>
    <s v="SOUTHEAST"/>
    <n v="90"/>
    <s v="NEMAHA"/>
    <x v="20"/>
    <m/>
    <m/>
    <n v="0"/>
    <m/>
    <s v="SOYBEANS"/>
    <x v="1"/>
    <s v="TOTAL"/>
    <s v="NOT SPECIFIED"/>
    <n v="77500"/>
    <x v="677"/>
  </r>
  <r>
    <s v="SURVEY"/>
    <n v="2019"/>
    <s v="YEAR"/>
    <m/>
    <s v="COUNTY"/>
    <s v="NEBRASKA"/>
    <x v="15"/>
    <s v="SOUTHEAST"/>
    <n v="90"/>
    <s v="OTHER (COMBINED) COUNTIES"/>
    <x v="1"/>
    <m/>
    <m/>
    <n v="0"/>
    <m/>
    <s v="SOYBEANS"/>
    <x v="0"/>
    <s v="TOTAL"/>
    <s v="NOT SPECIFIED"/>
    <n v="146700"/>
    <x v="641"/>
  </r>
  <r>
    <s v="SURVEY"/>
    <n v="2019"/>
    <s v="YEAR"/>
    <m/>
    <s v="COUNTY"/>
    <s v="NEBRASKA"/>
    <x v="15"/>
    <s v="SOUTHEAST"/>
    <n v="90"/>
    <s v="OTHER (COMBINED) COUNTIES"/>
    <x v="1"/>
    <m/>
    <m/>
    <n v="0"/>
    <m/>
    <s v="SOYBEANS"/>
    <x v="1"/>
    <s v="TOTAL"/>
    <s v="NOT SPECIFIED"/>
    <n v="148500"/>
    <x v="641"/>
  </r>
  <r>
    <s v="SURVEY"/>
    <n v="2019"/>
    <s v="YEAR"/>
    <m/>
    <s v="COUNTY"/>
    <s v="NEBRASKA"/>
    <x v="15"/>
    <s v="SOUTHEAST"/>
    <n v="90"/>
    <s v="OTOE"/>
    <x v="71"/>
    <m/>
    <m/>
    <n v="0"/>
    <m/>
    <s v="SOYBEANS"/>
    <x v="0"/>
    <s v="TOTAL"/>
    <s v="NOT SPECIFIED"/>
    <n v="131000"/>
    <x v="678"/>
  </r>
  <r>
    <s v="SURVEY"/>
    <n v="2019"/>
    <s v="YEAR"/>
    <m/>
    <s v="COUNTY"/>
    <s v="NEBRASKA"/>
    <x v="15"/>
    <s v="SOUTHEAST"/>
    <n v="90"/>
    <s v="OTOE"/>
    <x v="71"/>
    <m/>
    <m/>
    <n v="0"/>
    <m/>
    <s v="SOYBEANS"/>
    <x v="1"/>
    <s v="TOTAL"/>
    <s v="NOT SPECIFIED"/>
    <n v="132000"/>
    <x v="678"/>
  </r>
  <r>
    <s v="SURVEY"/>
    <n v="2019"/>
    <s v="YEAR"/>
    <m/>
    <s v="COUNTY"/>
    <s v="NEBRASKA"/>
    <x v="15"/>
    <s v="SOUTHEAST"/>
    <n v="90"/>
    <s v="PAWNEE"/>
    <x v="76"/>
    <m/>
    <m/>
    <n v="0"/>
    <m/>
    <s v="SOYBEANS"/>
    <x v="0"/>
    <s v="TOTAL"/>
    <s v="NOT SPECIFIED"/>
    <n v="66400"/>
    <x v="679"/>
  </r>
  <r>
    <s v="SURVEY"/>
    <n v="2019"/>
    <s v="YEAR"/>
    <m/>
    <s v="COUNTY"/>
    <s v="NEBRASKA"/>
    <x v="15"/>
    <s v="SOUTHEAST"/>
    <n v="90"/>
    <s v="PAWNEE"/>
    <x v="76"/>
    <m/>
    <m/>
    <n v="0"/>
    <m/>
    <s v="SOYBEANS"/>
    <x v="1"/>
    <s v="TOTAL"/>
    <s v="NOT SPECIFIED"/>
    <n v="67000"/>
    <x v="679"/>
  </r>
  <r>
    <s v="SURVEY"/>
    <n v="2019"/>
    <s v="YEAR"/>
    <m/>
    <s v="COUNTY"/>
    <s v="NEBRASKA"/>
    <x v="15"/>
    <s v="SOUTHEAST"/>
    <n v="90"/>
    <s v="RICHARDSON"/>
    <x v="29"/>
    <m/>
    <m/>
    <n v="0"/>
    <m/>
    <s v="SOYBEANS"/>
    <x v="0"/>
    <s v="TOTAL"/>
    <s v="NOT SPECIFIED"/>
    <n v="97100"/>
    <x v="680"/>
  </r>
  <r>
    <s v="SURVEY"/>
    <n v="2019"/>
    <s v="YEAR"/>
    <m/>
    <s v="COUNTY"/>
    <s v="NEBRASKA"/>
    <x v="15"/>
    <s v="SOUTHEAST"/>
    <n v="90"/>
    <s v="RICHARDSON"/>
    <x v="29"/>
    <m/>
    <m/>
    <n v="0"/>
    <m/>
    <s v="SOYBEANS"/>
    <x v="1"/>
    <s v="TOTAL"/>
    <s v="NOT SPECIFIED"/>
    <n v="98000"/>
    <x v="680"/>
  </r>
  <r>
    <s v="SURVEY"/>
    <n v="2019"/>
    <s v="YEAR"/>
    <m/>
    <s v="COUNTY"/>
    <s v="NEBRASKA"/>
    <x v="15"/>
    <s v="SOUTHEAST"/>
    <n v="90"/>
    <s v="SALINE"/>
    <x v="102"/>
    <m/>
    <m/>
    <n v="0"/>
    <m/>
    <s v="SOYBEANS"/>
    <x v="0"/>
    <s v="TOTAL"/>
    <s v="NOT SPECIFIED"/>
    <n v="111500"/>
    <x v="681"/>
  </r>
  <r>
    <s v="SURVEY"/>
    <n v="2019"/>
    <s v="YEAR"/>
    <m/>
    <s v="COUNTY"/>
    <s v="NEBRASKA"/>
    <x v="15"/>
    <s v="SOUTHEAST"/>
    <n v="90"/>
    <s v="SALINE"/>
    <x v="102"/>
    <m/>
    <m/>
    <n v="0"/>
    <m/>
    <s v="SOYBEANS"/>
    <x v="1"/>
    <s v="TOTAL"/>
    <s v="NOT SPECIFIED"/>
    <n v="112500"/>
    <x v="681"/>
  </r>
  <r>
    <s v="SURVEY"/>
    <n v="2019"/>
    <s v="YEAR"/>
    <m/>
    <s v="COUNTY"/>
    <s v="NEBRASKA"/>
    <x v="15"/>
    <s v="SOUTHEAST"/>
    <n v="90"/>
    <s v="THAYER"/>
    <x v="91"/>
    <m/>
    <m/>
    <n v="0"/>
    <m/>
    <s v="SOYBEANS"/>
    <x v="0"/>
    <s v="TOTAL"/>
    <s v="NOT SPECIFIED"/>
    <n v="90200"/>
    <x v="682"/>
  </r>
  <r>
    <s v="SURVEY"/>
    <n v="2019"/>
    <s v="YEAR"/>
    <m/>
    <s v="COUNTY"/>
    <s v="NEBRASKA"/>
    <x v="15"/>
    <s v="SOUTHEAST"/>
    <n v="90"/>
    <s v="THAYER"/>
    <x v="91"/>
    <m/>
    <m/>
    <n v="0"/>
    <m/>
    <s v="SOYBEANS"/>
    <x v="1"/>
    <s v="TOTAL"/>
    <s v="NOT SPECIFIED"/>
    <n v="91000"/>
    <x v="682"/>
  </r>
  <r>
    <s v="SURVEY"/>
    <n v="2019"/>
    <s v="YEAR"/>
    <m/>
    <s v="COUNTY"/>
    <s v="NEW JERSEY"/>
    <x v="16"/>
    <s v="CENTRAL"/>
    <n v="50"/>
    <s v="BURLINGTON"/>
    <x v="43"/>
    <m/>
    <m/>
    <n v="0"/>
    <m/>
    <s v="SOYBEANS"/>
    <x v="0"/>
    <s v="TOTAL"/>
    <s v="NOT SPECIFIED"/>
    <n v="19100"/>
    <x v="683"/>
  </r>
  <r>
    <s v="SURVEY"/>
    <n v="2019"/>
    <s v="YEAR"/>
    <m/>
    <s v="COUNTY"/>
    <s v="NEW JERSEY"/>
    <x v="16"/>
    <s v="CENTRAL"/>
    <n v="50"/>
    <s v="BURLINGTON"/>
    <x v="43"/>
    <m/>
    <m/>
    <n v="0"/>
    <m/>
    <s v="SOYBEANS"/>
    <x v="1"/>
    <s v="TOTAL"/>
    <s v="NOT SPECIFIED"/>
    <n v="19600"/>
    <x v="683"/>
  </r>
  <r>
    <s v="SURVEY"/>
    <n v="2019"/>
    <s v="YEAR"/>
    <m/>
    <s v="COUNTY"/>
    <s v="NEW JERSEY"/>
    <x v="16"/>
    <s v="CENTRAL"/>
    <n v="50"/>
    <s v="MONMOUTH"/>
    <x v="58"/>
    <m/>
    <m/>
    <n v="0"/>
    <m/>
    <s v="SOYBEANS"/>
    <x v="0"/>
    <s v="TOTAL"/>
    <s v="NOT SPECIFIED"/>
    <n v="4600"/>
    <x v="684"/>
  </r>
  <r>
    <s v="SURVEY"/>
    <n v="2019"/>
    <s v="YEAR"/>
    <m/>
    <s v="COUNTY"/>
    <s v="NEW JERSEY"/>
    <x v="16"/>
    <s v="CENTRAL"/>
    <n v="50"/>
    <s v="MONMOUTH"/>
    <x v="58"/>
    <m/>
    <m/>
    <n v="0"/>
    <m/>
    <s v="SOYBEANS"/>
    <x v="1"/>
    <s v="TOTAL"/>
    <s v="NOT SPECIFIED"/>
    <n v="4700"/>
    <x v="684"/>
  </r>
  <r>
    <s v="SURVEY"/>
    <n v="2019"/>
    <s v="YEAR"/>
    <m/>
    <s v="COUNTY"/>
    <s v="NEW JERSEY"/>
    <x v="16"/>
    <s v="CENTRAL"/>
    <n v="50"/>
    <s v="OTHER (COMBINED) COUNTIES"/>
    <x v="1"/>
    <m/>
    <m/>
    <n v="0"/>
    <m/>
    <s v="SOYBEANS"/>
    <x v="0"/>
    <s v="TOTAL"/>
    <s v="NOT SPECIFIED"/>
    <n v="7300"/>
    <x v="685"/>
  </r>
  <r>
    <s v="SURVEY"/>
    <n v="2019"/>
    <s v="YEAR"/>
    <m/>
    <s v="COUNTY"/>
    <s v="NEW JERSEY"/>
    <x v="16"/>
    <s v="CENTRAL"/>
    <n v="50"/>
    <s v="OTHER (COMBINED) COUNTIES"/>
    <x v="1"/>
    <m/>
    <m/>
    <n v="0"/>
    <m/>
    <s v="SOYBEANS"/>
    <x v="1"/>
    <s v="TOTAL"/>
    <s v="NOT SPECIFIED"/>
    <n v="7700"/>
    <x v="685"/>
  </r>
  <r>
    <s v="SURVEY"/>
    <n v="2019"/>
    <s v="YEAR"/>
    <m/>
    <s v="COUNTY"/>
    <s v="NEW JERSEY"/>
    <x v="16"/>
    <s v="NORTH"/>
    <n v="20"/>
    <s v="HUNTERDON"/>
    <x v="5"/>
    <m/>
    <m/>
    <n v="0"/>
    <m/>
    <s v="SOYBEANS"/>
    <x v="0"/>
    <s v="TOTAL"/>
    <s v="NOT SPECIFIED"/>
    <n v="6500"/>
    <x v="686"/>
  </r>
  <r>
    <s v="SURVEY"/>
    <n v="2019"/>
    <s v="YEAR"/>
    <m/>
    <s v="COUNTY"/>
    <s v="NEW JERSEY"/>
    <x v="16"/>
    <s v="NORTH"/>
    <n v="20"/>
    <s v="HUNTERDON"/>
    <x v="5"/>
    <m/>
    <m/>
    <n v="0"/>
    <m/>
    <s v="SOYBEANS"/>
    <x v="1"/>
    <s v="TOTAL"/>
    <s v="NOT SPECIFIED"/>
    <n v="6600"/>
    <x v="686"/>
  </r>
  <r>
    <s v="SURVEY"/>
    <n v="2019"/>
    <s v="YEAR"/>
    <m/>
    <s v="COUNTY"/>
    <s v="NEW JERSEY"/>
    <x v="16"/>
    <s v="NORTH"/>
    <n v="20"/>
    <s v="OTHER (COMBINED) COUNTIES"/>
    <x v="1"/>
    <m/>
    <m/>
    <n v="0"/>
    <m/>
    <s v="SOYBEANS"/>
    <x v="0"/>
    <s v="TOTAL"/>
    <s v="NOT SPECIFIED"/>
    <n v="2600"/>
    <x v="685"/>
  </r>
  <r>
    <s v="SURVEY"/>
    <n v="2019"/>
    <s v="YEAR"/>
    <m/>
    <s v="COUNTY"/>
    <s v="NEW JERSEY"/>
    <x v="16"/>
    <s v="NORTH"/>
    <n v="20"/>
    <s v="OTHER (COMBINED) COUNTIES"/>
    <x v="1"/>
    <m/>
    <m/>
    <n v="0"/>
    <m/>
    <s v="SOYBEANS"/>
    <x v="1"/>
    <s v="TOTAL"/>
    <s v="NOT SPECIFIED"/>
    <n v="2800"/>
    <x v="685"/>
  </r>
  <r>
    <s v="SURVEY"/>
    <n v="2019"/>
    <s v="YEAR"/>
    <m/>
    <s v="COUNTY"/>
    <s v="NEW JERSEY"/>
    <x v="16"/>
    <s v="NORTH"/>
    <n v="20"/>
    <s v="SUSSEX"/>
    <x v="25"/>
    <m/>
    <m/>
    <n v="0"/>
    <m/>
    <s v="SOYBEANS"/>
    <x v="0"/>
    <s v="TOTAL"/>
    <s v="NOT SPECIFIED"/>
    <n v="1000"/>
    <x v="687"/>
  </r>
  <r>
    <s v="SURVEY"/>
    <n v="2019"/>
    <s v="YEAR"/>
    <m/>
    <s v="COUNTY"/>
    <s v="NEW JERSEY"/>
    <x v="16"/>
    <s v="NORTH"/>
    <n v="20"/>
    <s v="SUSSEX"/>
    <x v="25"/>
    <m/>
    <m/>
    <n v="0"/>
    <m/>
    <s v="SOYBEANS"/>
    <x v="1"/>
    <s v="TOTAL"/>
    <s v="NOT SPECIFIED"/>
    <n v="1100"/>
    <x v="687"/>
  </r>
  <r>
    <s v="SURVEY"/>
    <n v="2019"/>
    <s v="YEAR"/>
    <m/>
    <s v="COUNTY"/>
    <s v="NEW JERSEY"/>
    <x v="16"/>
    <s v="NORTH"/>
    <n v="20"/>
    <s v="WARREN"/>
    <x v="41"/>
    <m/>
    <m/>
    <n v="0"/>
    <m/>
    <s v="SOYBEANS"/>
    <x v="0"/>
    <s v="TOTAL"/>
    <s v="NOT SPECIFIED"/>
    <n v="8500"/>
    <x v="688"/>
  </r>
  <r>
    <s v="SURVEY"/>
    <n v="2019"/>
    <s v="YEAR"/>
    <m/>
    <s v="COUNTY"/>
    <s v="NEW JERSEY"/>
    <x v="16"/>
    <s v="NORTH"/>
    <n v="20"/>
    <s v="WARREN"/>
    <x v="41"/>
    <m/>
    <m/>
    <n v="0"/>
    <m/>
    <s v="SOYBEANS"/>
    <x v="1"/>
    <s v="TOTAL"/>
    <s v="NOT SPECIFIED"/>
    <n v="8700"/>
    <x v="688"/>
  </r>
  <r>
    <s v="SURVEY"/>
    <n v="2019"/>
    <s v="YEAR"/>
    <m/>
    <s v="COUNTY"/>
    <s v="NEW JERSEY"/>
    <x v="16"/>
    <s v="SOUTH"/>
    <n v="80"/>
    <s v="CUMBERLAND"/>
    <x v="69"/>
    <m/>
    <m/>
    <n v="0"/>
    <m/>
    <s v="SOYBEANS"/>
    <x v="0"/>
    <s v="TOTAL"/>
    <s v="NOT SPECIFIED"/>
    <n v="11400"/>
    <x v="689"/>
  </r>
  <r>
    <s v="SURVEY"/>
    <n v="2019"/>
    <s v="YEAR"/>
    <m/>
    <s v="COUNTY"/>
    <s v="NEW JERSEY"/>
    <x v="16"/>
    <s v="SOUTH"/>
    <n v="80"/>
    <s v="CUMBERLAND"/>
    <x v="69"/>
    <m/>
    <m/>
    <n v="0"/>
    <m/>
    <s v="SOYBEANS"/>
    <x v="1"/>
    <s v="TOTAL"/>
    <s v="NOT SPECIFIED"/>
    <n v="11900"/>
    <x v="689"/>
  </r>
  <r>
    <s v="SURVEY"/>
    <n v="2019"/>
    <s v="YEAR"/>
    <m/>
    <s v="COUNTY"/>
    <s v="NEW JERSEY"/>
    <x v="16"/>
    <s v="SOUTH"/>
    <n v="80"/>
    <s v="GLOUCESTER"/>
    <x v="47"/>
    <m/>
    <m/>
    <n v="0"/>
    <m/>
    <s v="SOYBEANS"/>
    <x v="0"/>
    <s v="TOTAL"/>
    <s v="NOT SPECIFIED"/>
    <n v="7550"/>
    <x v="690"/>
  </r>
  <r>
    <s v="SURVEY"/>
    <n v="2019"/>
    <s v="YEAR"/>
    <m/>
    <s v="COUNTY"/>
    <s v="NEW JERSEY"/>
    <x v="16"/>
    <s v="SOUTH"/>
    <n v="80"/>
    <s v="GLOUCESTER"/>
    <x v="47"/>
    <m/>
    <m/>
    <n v="0"/>
    <m/>
    <s v="SOYBEANS"/>
    <x v="1"/>
    <s v="TOTAL"/>
    <s v="NOT SPECIFIED"/>
    <n v="7800"/>
    <x v="690"/>
  </r>
  <r>
    <s v="SURVEY"/>
    <n v="2019"/>
    <s v="YEAR"/>
    <m/>
    <s v="COUNTY"/>
    <s v="NEW JERSEY"/>
    <x v="16"/>
    <s v="SOUTH"/>
    <n v="80"/>
    <s v="OTHER (COMBINED) COUNTIES"/>
    <x v="1"/>
    <m/>
    <m/>
    <n v="0"/>
    <m/>
    <s v="SOYBEANS"/>
    <x v="0"/>
    <s v="TOTAL"/>
    <s v="NOT SPECIFIED"/>
    <n v="650"/>
    <x v="685"/>
  </r>
  <r>
    <s v="SURVEY"/>
    <n v="2019"/>
    <s v="YEAR"/>
    <m/>
    <s v="COUNTY"/>
    <s v="NEW JERSEY"/>
    <x v="16"/>
    <s v="SOUTH"/>
    <n v="80"/>
    <s v="OTHER (COMBINED) COUNTIES"/>
    <x v="1"/>
    <m/>
    <m/>
    <n v="0"/>
    <m/>
    <s v="SOYBEANS"/>
    <x v="1"/>
    <s v="TOTAL"/>
    <s v="NOT SPECIFIED"/>
    <n v="700"/>
    <x v="685"/>
  </r>
  <r>
    <s v="SURVEY"/>
    <n v="2019"/>
    <s v="YEAR"/>
    <m/>
    <s v="COUNTY"/>
    <s v="NEW JERSEY"/>
    <x v="16"/>
    <s v="SOUTH"/>
    <n v="80"/>
    <s v="SALEM"/>
    <x v="11"/>
    <m/>
    <m/>
    <n v="0"/>
    <m/>
    <s v="SOYBEANS"/>
    <x v="0"/>
    <s v="TOTAL"/>
    <s v="NOT SPECIFIED"/>
    <n v="22800"/>
    <x v="691"/>
  </r>
  <r>
    <s v="SURVEY"/>
    <n v="2019"/>
    <s v="YEAR"/>
    <m/>
    <s v="COUNTY"/>
    <s v="NEW JERSEY"/>
    <x v="16"/>
    <s v="SOUTH"/>
    <n v="80"/>
    <s v="SALEM"/>
    <x v="11"/>
    <m/>
    <m/>
    <n v="0"/>
    <m/>
    <s v="SOYBEANS"/>
    <x v="1"/>
    <s v="TOTAL"/>
    <s v="NOT SPECIFIED"/>
    <n v="23400"/>
    <x v="691"/>
  </r>
  <r>
    <s v="SURVEY"/>
    <n v="2019"/>
    <s v="YEAR"/>
    <m/>
    <s v="COUNTY"/>
    <s v="NEW YORK"/>
    <x v="17"/>
    <s v="CENTRAL"/>
    <n v="50"/>
    <s v="CAYUGA"/>
    <x v="69"/>
    <m/>
    <m/>
    <n v="0"/>
    <m/>
    <s v="SOYBEANS"/>
    <x v="0"/>
    <s v="TOTAL"/>
    <s v="NOT SPECIFIED"/>
    <n v="29700"/>
    <x v="692"/>
  </r>
  <r>
    <s v="SURVEY"/>
    <n v="2019"/>
    <s v="YEAR"/>
    <m/>
    <s v="COUNTY"/>
    <s v="NEW YORK"/>
    <x v="17"/>
    <s v="CENTRAL"/>
    <n v="50"/>
    <s v="CAYUGA"/>
    <x v="69"/>
    <m/>
    <m/>
    <n v="0"/>
    <m/>
    <s v="SOYBEANS"/>
    <x v="1"/>
    <s v="TOTAL"/>
    <s v="NOT SPECIFIED"/>
    <n v="30000"/>
    <x v="692"/>
  </r>
  <r>
    <s v="SURVEY"/>
    <n v="2019"/>
    <s v="YEAR"/>
    <m/>
    <s v="COUNTY"/>
    <s v="NEW YORK"/>
    <x v="17"/>
    <s v="CENTRAL"/>
    <n v="50"/>
    <s v="HERKIMER"/>
    <x v="6"/>
    <m/>
    <m/>
    <n v="0"/>
    <m/>
    <s v="SOYBEANS"/>
    <x v="0"/>
    <s v="TOTAL"/>
    <s v="NOT SPECIFIED"/>
    <n v="1550"/>
    <x v="693"/>
  </r>
  <r>
    <s v="SURVEY"/>
    <n v="2019"/>
    <s v="YEAR"/>
    <m/>
    <s v="COUNTY"/>
    <s v="NEW YORK"/>
    <x v="17"/>
    <s v="CENTRAL"/>
    <n v="50"/>
    <s v="HERKIMER"/>
    <x v="6"/>
    <m/>
    <m/>
    <n v="0"/>
    <m/>
    <s v="SOYBEANS"/>
    <x v="1"/>
    <s v="TOTAL"/>
    <s v="NOT SPECIFIED"/>
    <n v="1600"/>
    <x v="693"/>
  </r>
  <r>
    <s v="SURVEY"/>
    <n v="2019"/>
    <s v="YEAR"/>
    <m/>
    <s v="COUNTY"/>
    <s v="NEW YORK"/>
    <x v="17"/>
    <s v="CENTRAL"/>
    <n v="50"/>
    <s v="MADISON"/>
    <x v="3"/>
    <m/>
    <m/>
    <n v="0"/>
    <m/>
    <s v="SOYBEANS"/>
    <x v="0"/>
    <s v="TOTAL"/>
    <s v="NOT SPECIFIED"/>
    <n v="2500"/>
    <x v="694"/>
  </r>
  <r>
    <s v="SURVEY"/>
    <n v="2019"/>
    <s v="YEAR"/>
    <m/>
    <s v="COUNTY"/>
    <s v="NEW YORK"/>
    <x v="17"/>
    <s v="CENTRAL"/>
    <n v="50"/>
    <s v="MADISON"/>
    <x v="3"/>
    <m/>
    <m/>
    <n v="0"/>
    <m/>
    <s v="SOYBEANS"/>
    <x v="1"/>
    <s v="TOTAL"/>
    <s v="NOT SPECIFIED"/>
    <n v="3000"/>
    <x v="694"/>
  </r>
  <r>
    <s v="SURVEY"/>
    <n v="2019"/>
    <s v="YEAR"/>
    <m/>
    <s v="COUNTY"/>
    <s v="NEW YORK"/>
    <x v="17"/>
    <s v="CENTRAL"/>
    <n v="50"/>
    <s v="ONEIDA"/>
    <x v="88"/>
    <m/>
    <m/>
    <n v="0"/>
    <m/>
    <s v="SOYBEANS"/>
    <x v="0"/>
    <s v="TOTAL"/>
    <s v="NOT SPECIFIED"/>
    <n v="6700"/>
    <x v="695"/>
  </r>
  <r>
    <s v="SURVEY"/>
    <n v="2019"/>
    <s v="YEAR"/>
    <m/>
    <s v="COUNTY"/>
    <s v="NEW YORK"/>
    <x v="17"/>
    <s v="CENTRAL"/>
    <n v="50"/>
    <s v="ONEIDA"/>
    <x v="88"/>
    <m/>
    <m/>
    <n v="0"/>
    <m/>
    <s v="SOYBEANS"/>
    <x v="1"/>
    <s v="TOTAL"/>
    <s v="NOT SPECIFIED"/>
    <n v="6800"/>
    <x v="695"/>
  </r>
  <r>
    <s v="SURVEY"/>
    <n v="2019"/>
    <s v="YEAR"/>
    <m/>
    <s v="COUNTY"/>
    <s v="NEW YORK"/>
    <x v="17"/>
    <s v="CENTRAL"/>
    <n v="50"/>
    <s v="ONONDAGA"/>
    <x v="33"/>
    <m/>
    <m/>
    <n v="0"/>
    <m/>
    <s v="SOYBEANS"/>
    <x v="0"/>
    <s v="TOTAL"/>
    <s v="NOT SPECIFIED"/>
    <n v="7800"/>
    <x v="696"/>
  </r>
  <r>
    <s v="SURVEY"/>
    <n v="2019"/>
    <s v="YEAR"/>
    <m/>
    <s v="COUNTY"/>
    <s v="NEW YORK"/>
    <x v="17"/>
    <s v="CENTRAL"/>
    <n v="50"/>
    <s v="ONONDAGA"/>
    <x v="33"/>
    <m/>
    <m/>
    <n v="0"/>
    <m/>
    <s v="SOYBEANS"/>
    <x v="1"/>
    <s v="TOTAL"/>
    <s v="NOT SPECIFIED"/>
    <n v="8000"/>
    <x v="696"/>
  </r>
  <r>
    <s v="SURVEY"/>
    <n v="2019"/>
    <s v="YEAR"/>
    <m/>
    <s v="COUNTY"/>
    <s v="NEW YORK"/>
    <x v="17"/>
    <s v="CENTRAL"/>
    <n v="50"/>
    <s v="OSWEGO"/>
    <x v="34"/>
    <m/>
    <m/>
    <n v="0"/>
    <m/>
    <s v="SOYBEANS"/>
    <x v="0"/>
    <s v="TOTAL"/>
    <s v="NOT SPECIFIED"/>
    <n v="3000"/>
    <x v="697"/>
  </r>
  <r>
    <s v="SURVEY"/>
    <n v="2019"/>
    <s v="YEAR"/>
    <m/>
    <s v="COUNTY"/>
    <s v="NEW YORK"/>
    <x v="17"/>
    <s v="CENTRAL"/>
    <n v="50"/>
    <s v="OSWEGO"/>
    <x v="34"/>
    <m/>
    <m/>
    <n v="0"/>
    <m/>
    <s v="SOYBEANS"/>
    <x v="1"/>
    <s v="TOTAL"/>
    <s v="NOT SPECIFIED"/>
    <n v="3200"/>
    <x v="697"/>
  </r>
  <r>
    <s v="SURVEY"/>
    <n v="2019"/>
    <s v="YEAR"/>
    <m/>
    <s v="COUNTY"/>
    <s v="NEW YORK"/>
    <x v="17"/>
    <s v="CENTRAL"/>
    <n v="50"/>
    <s v="OTHER (COMBINED) COUNTIES"/>
    <x v="1"/>
    <m/>
    <m/>
    <n v="0"/>
    <m/>
    <s v="SOYBEANS"/>
    <x v="0"/>
    <s v="TOTAL"/>
    <s v="NOT SPECIFIED"/>
    <n v="2150"/>
    <x v="698"/>
  </r>
  <r>
    <s v="SURVEY"/>
    <n v="2019"/>
    <s v="YEAR"/>
    <m/>
    <s v="COUNTY"/>
    <s v="NEW YORK"/>
    <x v="17"/>
    <s v="CENTRAL"/>
    <n v="50"/>
    <s v="OTHER (COMBINED) COUNTIES"/>
    <x v="1"/>
    <m/>
    <m/>
    <n v="0"/>
    <m/>
    <s v="SOYBEANS"/>
    <x v="1"/>
    <s v="TOTAL"/>
    <s v="NOT SPECIFIED"/>
    <n v="2300"/>
    <x v="698"/>
  </r>
  <r>
    <s v="SURVEY"/>
    <n v="2019"/>
    <s v="YEAR"/>
    <m/>
    <s v="COUNTY"/>
    <s v="NEW YORK"/>
    <x v="17"/>
    <s v="CENTRAL"/>
    <n v="50"/>
    <s v="OTSEGO"/>
    <x v="13"/>
    <m/>
    <m/>
    <n v="0"/>
    <m/>
    <s v="SOYBEANS"/>
    <x v="0"/>
    <s v="TOTAL"/>
    <s v="NOT SPECIFIED"/>
    <n v="2600"/>
    <x v="699"/>
  </r>
  <r>
    <s v="SURVEY"/>
    <n v="2019"/>
    <s v="YEAR"/>
    <m/>
    <s v="COUNTY"/>
    <s v="NEW YORK"/>
    <x v="17"/>
    <s v="CENTRAL"/>
    <n v="50"/>
    <s v="OTSEGO"/>
    <x v="13"/>
    <m/>
    <m/>
    <n v="0"/>
    <m/>
    <s v="SOYBEANS"/>
    <x v="1"/>
    <s v="TOTAL"/>
    <s v="NOT SPECIFIED"/>
    <n v="2700"/>
    <x v="699"/>
  </r>
  <r>
    <s v="SURVEY"/>
    <n v="2019"/>
    <s v="YEAR"/>
    <m/>
    <s v="COUNTY"/>
    <s v="NEW YORK"/>
    <x v="17"/>
    <s v="NORTHERN"/>
    <n v="20"/>
    <s v="JEFFERSON"/>
    <x v="60"/>
    <m/>
    <m/>
    <n v="0"/>
    <m/>
    <s v="SOYBEANS"/>
    <x v="0"/>
    <s v="TOTAL"/>
    <s v="NOT SPECIFIED"/>
    <n v="4100"/>
    <x v="700"/>
  </r>
  <r>
    <s v="SURVEY"/>
    <n v="2019"/>
    <s v="YEAR"/>
    <m/>
    <s v="COUNTY"/>
    <s v="NEW YORK"/>
    <x v="17"/>
    <s v="NORTHERN"/>
    <n v="20"/>
    <s v="JEFFERSON"/>
    <x v="60"/>
    <m/>
    <m/>
    <n v="0"/>
    <m/>
    <s v="SOYBEANS"/>
    <x v="1"/>
    <s v="TOTAL"/>
    <s v="NOT SPECIFIED"/>
    <n v="4200"/>
    <x v="700"/>
  </r>
  <r>
    <s v="SURVEY"/>
    <n v="2019"/>
    <s v="YEAR"/>
    <m/>
    <s v="COUNTY"/>
    <s v="NEW YORK"/>
    <x v="17"/>
    <s v="NORTHERN"/>
    <n v="20"/>
    <s v="LEWIS"/>
    <x v="7"/>
    <m/>
    <m/>
    <n v="0"/>
    <m/>
    <s v="SOYBEANS"/>
    <x v="0"/>
    <s v="TOTAL"/>
    <s v="NOT SPECIFIED"/>
    <n v="1500"/>
    <x v="701"/>
  </r>
  <r>
    <s v="SURVEY"/>
    <n v="2019"/>
    <s v="YEAR"/>
    <m/>
    <s v="COUNTY"/>
    <s v="NEW YORK"/>
    <x v="17"/>
    <s v="NORTHERN"/>
    <n v="20"/>
    <s v="LEWIS"/>
    <x v="7"/>
    <m/>
    <m/>
    <n v="0"/>
    <m/>
    <s v="SOYBEANS"/>
    <x v="1"/>
    <s v="TOTAL"/>
    <s v="NOT SPECIFIED"/>
    <n v="1700"/>
    <x v="701"/>
  </r>
  <r>
    <s v="SURVEY"/>
    <n v="2019"/>
    <s v="YEAR"/>
    <m/>
    <s v="COUNTY"/>
    <s v="NEW YORK"/>
    <x v="17"/>
    <s v="NORTHERN"/>
    <n v="20"/>
    <s v="ST LAWRENCE"/>
    <x v="16"/>
    <m/>
    <m/>
    <n v="0"/>
    <m/>
    <s v="SOYBEANS"/>
    <x v="0"/>
    <s v="TOTAL"/>
    <s v="NOT SPECIFIED"/>
    <n v="2900"/>
    <x v="702"/>
  </r>
  <r>
    <s v="SURVEY"/>
    <n v="2019"/>
    <s v="YEAR"/>
    <m/>
    <s v="COUNTY"/>
    <s v="NEW YORK"/>
    <x v="17"/>
    <s v="NORTHERN"/>
    <n v="20"/>
    <s v="ST LAWRENCE"/>
    <x v="16"/>
    <m/>
    <m/>
    <n v="0"/>
    <m/>
    <s v="SOYBEANS"/>
    <x v="1"/>
    <s v="TOTAL"/>
    <s v="NOT SPECIFIED"/>
    <n v="4100"/>
    <x v="702"/>
  </r>
  <r>
    <s v="SURVEY"/>
    <n v="2019"/>
    <s v="YEAR"/>
    <m/>
    <s v="COUNTY"/>
    <s v="NEW YORK"/>
    <x v="17"/>
    <s v="SOUTHEAST"/>
    <n v="90"/>
    <s v="COLUMBIA"/>
    <x v="30"/>
    <m/>
    <m/>
    <n v="0"/>
    <m/>
    <s v="SOYBEANS"/>
    <x v="0"/>
    <s v="TOTAL"/>
    <s v="NOT SPECIFIED"/>
    <n v="3300"/>
    <x v="703"/>
  </r>
  <r>
    <s v="SURVEY"/>
    <n v="2019"/>
    <s v="YEAR"/>
    <m/>
    <s v="COUNTY"/>
    <s v="NEW YORK"/>
    <x v="17"/>
    <s v="SOUTHEAST"/>
    <n v="90"/>
    <s v="COLUMBIA"/>
    <x v="30"/>
    <m/>
    <m/>
    <n v="0"/>
    <m/>
    <s v="SOYBEANS"/>
    <x v="1"/>
    <s v="TOTAL"/>
    <s v="NOT SPECIFIED"/>
    <n v="3400"/>
    <x v="703"/>
  </r>
  <r>
    <s v="SURVEY"/>
    <n v="2019"/>
    <s v="YEAR"/>
    <m/>
    <s v="COUNTY"/>
    <s v="NEW YORK"/>
    <x v="17"/>
    <s v="SOUTHEAST"/>
    <n v="90"/>
    <s v="ORANGE"/>
    <x v="9"/>
    <m/>
    <m/>
    <n v="0"/>
    <m/>
    <s v="SOYBEANS"/>
    <x v="0"/>
    <s v="TOTAL"/>
    <s v="NOT SPECIFIED"/>
    <n v="1900"/>
    <x v="704"/>
  </r>
  <r>
    <s v="SURVEY"/>
    <n v="2019"/>
    <s v="YEAR"/>
    <m/>
    <s v="COUNTY"/>
    <s v="NEW YORK"/>
    <x v="17"/>
    <s v="SOUTHEAST"/>
    <n v="90"/>
    <s v="ORANGE"/>
    <x v="9"/>
    <m/>
    <m/>
    <n v="0"/>
    <m/>
    <s v="SOYBEANS"/>
    <x v="1"/>
    <s v="TOTAL"/>
    <s v="NOT SPECIFIED"/>
    <n v="1900"/>
    <x v="704"/>
  </r>
  <r>
    <s v="SURVEY"/>
    <n v="2019"/>
    <s v="YEAR"/>
    <m/>
    <s v="COUNTY"/>
    <s v="NEW YORK"/>
    <x v="17"/>
    <s v="SOUTHEAST"/>
    <n v="90"/>
    <s v="OTHER (COMBINED) COUNTIES"/>
    <x v="1"/>
    <m/>
    <m/>
    <n v="0"/>
    <m/>
    <s v="SOYBEANS"/>
    <x v="0"/>
    <s v="TOTAL"/>
    <s v="NOT SPECIFIED"/>
    <n v="2700"/>
    <x v="698"/>
  </r>
  <r>
    <s v="SURVEY"/>
    <n v="2019"/>
    <s v="YEAR"/>
    <m/>
    <s v="COUNTY"/>
    <s v="NEW YORK"/>
    <x v="17"/>
    <s v="SOUTHEAST"/>
    <n v="90"/>
    <s v="OTHER (COMBINED) COUNTIES"/>
    <x v="1"/>
    <m/>
    <m/>
    <n v="0"/>
    <m/>
    <s v="SOYBEANS"/>
    <x v="1"/>
    <s v="TOTAL"/>
    <s v="NOT SPECIFIED"/>
    <n v="2800"/>
    <x v="698"/>
  </r>
  <r>
    <s v="SURVEY"/>
    <n v="2019"/>
    <s v="YEAR"/>
    <m/>
    <s v="COUNTY"/>
    <s v="NEW YORK"/>
    <x v="17"/>
    <s v="SOUTHERN"/>
    <n v="80"/>
    <s v="OTHER (COMBINED) COUNTIES"/>
    <x v="1"/>
    <m/>
    <m/>
    <n v="0"/>
    <m/>
    <s v="SOYBEANS"/>
    <x v="0"/>
    <s v="TOTAL"/>
    <s v="NOT SPECIFIED"/>
    <n v="1400"/>
    <x v="698"/>
  </r>
  <r>
    <s v="SURVEY"/>
    <n v="2019"/>
    <s v="YEAR"/>
    <m/>
    <s v="COUNTY"/>
    <s v="NEW YORK"/>
    <x v="17"/>
    <s v="SOUTHERN"/>
    <n v="80"/>
    <s v="OTHER (COMBINED) COUNTIES"/>
    <x v="1"/>
    <m/>
    <m/>
    <n v="0"/>
    <m/>
    <s v="SOYBEANS"/>
    <x v="1"/>
    <s v="TOTAL"/>
    <s v="NOT SPECIFIED"/>
    <n v="1600"/>
    <x v="698"/>
  </r>
  <r>
    <s v="SURVEY"/>
    <n v="2019"/>
    <s v="YEAR"/>
    <m/>
    <s v="COUNTY"/>
    <s v="NEW YORK"/>
    <x v="17"/>
    <s v="SOUTHERN"/>
    <n v="80"/>
    <s v="SCHUYLER"/>
    <x v="67"/>
    <m/>
    <m/>
    <n v="0"/>
    <m/>
    <s v="SOYBEANS"/>
    <x v="0"/>
    <s v="TOTAL"/>
    <s v="NOT SPECIFIED"/>
    <n v="1100"/>
    <x v="705"/>
  </r>
  <r>
    <s v="SURVEY"/>
    <n v="2019"/>
    <s v="YEAR"/>
    <m/>
    <s v="COUNTY"/>
    <s v="NEW YORK"/>
    <x v="17"/>
    <s v="SOUTHERN"/>
    <n v="80"/>
    <s v="SCHUYLER"/>
    <x v="67"/>
    <m/>
    <m/>
    <n v="0"/>
    <m/>
    <s v="SOYBEANS"/>
    <x v="1"/>
    <s v="TOTAL"/>
    <s v="NOT SPECIFIED"/>
    <n v="1100"/>
    <x v="705"/>
  </r>
  <r>
    <s v="SURVEY"/>
    <n v="2019"/>
    <s v="YEAR"/>
    <m/>
    <s v="COUNTY"/>
    <s v="NEW YORK"/>
    <x v="17"/>
    <s v="SOUTHERN"/>
    <n v="80"/>
    <s v="TIOGA"/>
    <x v="44"/>
    <m/>
    <m/>
    <n v="0"/>
    <m/>
    <s v="SOYBEANS"/>
    <x v="0"/>
    <s v="TOTAL"/>
    <s v="NOT SPECIFIED"/>
    <n v="1500"/>
    <x v="706"/>
  </r>
  <r>
    <s v="SURVEY"/>
    <n v="2019"/>
    <s v="YEAR"/>
    <m/>
    <s v="COUNTY"/>
    <s v="NEW YORK"/>
    <x v="17"/>
    <s v="SOUTHERN"/>
    <n v="80"/>
    <s v="TIOGA"/>
    <x v="44"/>
    <m/>
    <m/>
    <n v="0"/>
    <m/>
    <s v="SOYBEANS"/>
    <x v="1"/>
    <s v="TOTAL"/>
    <s v="NOT SPECIFIED"/>
    <n v="1500"/>
    <x v="706"/>
  </r>
  <r>
    <s v="SURVEY"/>
    <n v="2019"/>
    <s v="YEAR"/>
    <m/>
    <s v="COUNTY"/>
    <s v="NEW YORK"/>
    <x v="17"/>
    <s v="SOUTHERN"/>
    <n v="80"/>
    <s v="TOMPKINS"/>
    <x v="22"/>
    <m/>
    <m/>
    <n v="0"/>
    <m/>
    <s v="SOYBEANS"/>
    <x v="0"/>
    <s v="TOTAL"/>
    <s v="NOT SPECIFIED"/>
    <n v="3500"/>
    <x v="707"/>
  </r>
  <r>
    <s v="SURVEY"/>
    <n v="2019"/>
    <s v="YEAR"/>
    <m/>
    <s v="COUNTY"/>
    <s v="NEW YORK"/>
    <x v="17"/>
    <s v="SOUTHERN"/>
    <n v="80"/>
    <s v="TOMPKINS"/>
    <x v="22"/>
    <m/>
    <m/>
    <n v="0"/>
    <m/>
    <s v="SOYBEANS"/>
    <x v="1"/>
    <s v="TOTAL"/>
    <s v="NOT SPECIFIED"/>
    <n v="3500"/>
    <x v="707"/>
  </r>
  <r>
    <s v="SURVEY"/>
    <n v="2019"/>
    <s v="YEAR"/>
    <m/>
    <s v="COUNTY"/>
    <s v="NEW YORK"/>
    <x v="17"/>
    <s v="SOUTHWEST"/>
    <n v="70"/>
    <s v="ALLEGANY"/>
    <x v="39"/>
    <m/>
    <m/>
    <n v="0"/>
    <m/>
    <s v="SOYBEANS"/>
    <x v="0"/>
    <s v="TOTAL"/>
    <s v="NOT SPECIFIED"/>
    <n v="700"/>
    <x v="708"/>
  </r>
  <r>
    <s v="SURVEY"/>
    <n v="2019"/>
    <s v="YEAR"/>
    <m/>
    <s v="COUNTY"/>
    <s v="NEW YORK"/>
    <x v="17"/>
    <s v="SOUTHWEST"/>
    <n v="70"/>
    <s v="ALLEGANY"/>
    <x v="39"/>
    <m/>
    <m/>
    <n v="0"/>
    <m/>
    <s v="SOYBEANS"/>
    <x v="1"/>
    <s v="TOTAL"/>
    <s v="NOT SPECIFIED"/>
    <n v="900"/>
    <x v="708"/>
  </r>
  <r>
    <s v="SURVEY"/>
    <n v="2019"/>
    <s v="YEAR"/>
    <m/>
    <s v="COUNTY"/>
    <s v="NEW YORK"/>
    <x v="17"/>
    <s v="SOUTHWEST"/>
    <n v="70"/>
    <s v="CATTARAUGUS"/>
    <x v="4"/>
    <m/>
    <m/>
    <n v="0"/>
    <m/>
    <s v="SOYBEANS"/>
    <x v="0"/>
    <s v="TOTAL"/>
    <s v="NOT SPECIFIED"/>
    <n v="3700"/>
    <x v="709"/>
  </r>
  <r>
    <s v="SURVEY"/>
    <n v="2019"/>
    <s v="YEAR"/>
    <m/>
    <s v="COUNTY"/>
    <s v="NEW YORK"/>
    <x v="17"/>
    <s v="SOUTHWEST"/>
    <n v="70"/>
    <s v="CATTARAUGUS"/>
    <x v="4"/>
    <m/>
    <m/>
    <n v="0"/>
    <m/>
    <s v="SOYBEANS"/>
    <x v="1"/>
    <s v="TOTAL"/>
    <s v="NOT SPECIFIED"/>
    <n v="3700"/>
    <x v="709"/>
  </r>
  <r>
    <s v="SURVEY"/>
    <n v="2019"/>
    <s v="YEAR"/>
    <m/>
    <s v="COUNTY"/>
    <s v="NEW YORK"/>
    <x v="17"/>
    <s v="SOUTHWEST"/>
    <n v="70"/>
    <s v="CHAUTAUQUA"/>
    <x v="82"/>
    <m/>
    <m/>
    <n v="0"/>
    <m/>
    <s v="SOYBEANS"/>
    <x v="0"/>
    <s v="TOTAL"/>
    <s v="NOT SPECIFIED"/>
    <n v="3100"/>
    <x v="710"/>
  </r>
  <r>
    <s v="SURVEY"/>
    <n v="2019"/>
    <s v="YEAR"/>
    <m/>
    <s v="COUNTY"/>
    <s v="NEW YORK"/>
    <x v="17"/>
    <s v="SOUTHWEST"/>
    <n v="70"/>
    <s v="CHAUTAUQUA"/>
    <x v="82"/>
    <m/>
    <m/>
    <n v="0"/>
    <m/>
    <s v="SOYBEANS"/>
    <x v="1"/>
    <s v="TOTAL"/>
    <s v="NOT SPECIFIED"/>
    <n v="3100"/>
    <x v="710"/>
  </r>
  <r>
    <s v="SURVEY"/>
    <n v="2019"/>
    <s v="YEAR"/>
    <m/>
    <s v="COUNTY"/>
    <s v="NEW YORK"/>
    <x v="17"/>
    <s v="SOUTHWEST"/>
    <n v="70"/>
    <s v="STEUBEN"/>
    <x v="62"/>
    <m/>
    <m/>
    <n v="0"/>
    <m/>
    <s v="SOYBEANS"/>
    <x v="0"/>
    <s v="TOTAL"/>
    <s v="NOT SPECIFIED"/>
    <n v="4800"/>
    <x v="711"/>
  </r>
  <r>
    <s v="SURVEY"/>
    <n v="2019"/>
    <s v="YEAR"/>
    <m/>
    <s v="COUNTY"/>
    <s v="NEW YORK"/>
    <x v="17"/>
    <s v="SOUTHWEST"/>
    <n v="70"/>
    <s v="STEUBEN"/>
    <x v="62"/>
    <m/>
    <m/>
    <n v="0"/>
    <m/>
    <s v="SOYBEANS"/>
    <x v="1"/>
    <s v="TOTAL"/>
    <s v="NOT SPECIFIED"/>
    <n v="4800"/>
    <x v="711"/>
  </r>
  <r>
    <s v="SURVEY"/>
    <n v="2019"/>
    <s v="YEAR"/>
    <m/>
    <s v="COUNTY"/>
    <s v="NEW YORK"/>
    <x v="17"/>
    <s v="WESTERN"/>
    <n v="40"/>
    <s v="ERIE"/>
    <x v="59"/>
    <m/>
    <m/>
    <n v="0"/>
    <m/>
    <s v="SOYBEANS"/>
    <x v="0"/>
    <s v="TOTAL"/>
    <s v="NOT SPECIFIED"/>
    <n v="4400"/>
    <x v="712"/>
  </r>
  <r>
    <s v="SURVEY"/>
    <n v="2019"/>
    <s v="YEAR"/>
    <m/>
    <s v="COUNTY"/>
    <s v="NEW YORK"/>
    <x v="17"/>
    <s v="WESTERN"/>
    <n v="40"/>
    <s v="ERIE"/>
    <x v="59"/>
    <m/>
    <m/>
    <n v="0"/>
    <m/>
    <s v="SOYBEANS"/>
    <x v="1"/>
    <s v="TOTAL"/>
    <s v="NOT SPECIFIED"/>
    <n v="4500"/>
    <x v="712"/>
  </r>
  <r>
    <s v="SURVEY"/>
    <n v="2019"/>
    <s v="YEAR"/>
    <m/>
    <s v="COUNTY"/>
    <s v="NEW YORK"/>
    <x v="17"/>
    <s v="WESTERN"/>
    <n v="40"/>
    <s v="GENESEE"/>
    <x v="25"/>
    <m/>
    <m/>
    <n v="0"/>
    <m/>
    <s v="SOYBEANS"/>
    <x v="0"/>
    <s v="TOTAL"/>
    <s v="NOT SPECIFIED"/>
    <n v="9600"/>
    <x v="713"/>
  </r>
  <r>
    <s v="SURVEY"/>
    <n v="2019"/>
    <s v="YEAR"/>
    <m/>
    <s v="COUNTY"/>
    <s v="NEW YORK"/>
    <x v="17"/>
    <s v="WESTERN"/>
    <n v="40"/>
    <s v="GENESEE"/>
    <x v="25"/>
    <m/>
    <m/>
    <n v="0"/>
    <m/>
    <s v="SOYBEANS"/>
    <x v="1"/>
    <s v="TOTAL"/>
    <s v="NOT SPECIFIED"/>
    <n v="10000"/>
    <x v="713"/>
  </r>
  <r>
    <s v="SURVEY"/>
    <n v="2019"/>
    <s v="YEAR"/>
    <m/>
    <s v="COUNTY"/>
    <s v="NEW YORK"/>
    <x v="17"/>
    <s v="WESTERN"/>
    <n v="40"/>
    <s v="LIVINGSTON"/>
    <x v="61"/>
    <m/>
    <m/>
    <n v="0"/>
    <m/>
    <s v="SOYBEANS"/>
    <x v="0"/>
    <s v="TOTAL"/>
    <s v="NOT SPECIFIED"/>
    <n v="16700"/>
    <x v="714"/>
  </r>
  <r>
    <s v="SURVEY"/>
    <n v="2019"/>
    <s v="YEAR"/>
    <m/>
    <s v="COUNTY"/>
    <s v="NEW YORK"/>
    <x v="17"/>
    <s v="WESTERN"/>
    <n v="40"/>
    <s v="LIVINGSTON"/>
    <x v="61"/>
    <m/>
    <m/>
    <n v="0"/>
    <m/>
    <s v="SOYBEANS"/>
    <x v="1"/>
    <s v="TOTAL"/>
    <s v="NOT SPECIFIED"/>
    <n v="17900"/>
    <x v="714"/>
  </r>
  <r>
    <s v="SURVEY"/>
    <n v="2019"/>
    <s v="YEAR"/>
    <m/>
    <s v="COUNTY"/>
    <s v="NEW YORK"/>
    <x v="17"/>
    <s v="WESTERN"/>
    <n v="40"/>
    <s v="MONROE"/>
    <x v="8"/>
    <m/>
    <m/>
    <n v="0"/>
    <m/>
    <s v="SOYBEANS"/>
    <x v="0"/>
    <s v="TOTAL"/>
    <s v="NOT SPECIFIED"/>
    <n v="10400"/>
    <x v="715"/>
  </r>
  <r>
    <s v="SURVEY"/>
    <n v="2019"/>
    <s v="YEAR"/>
    <m/>
    <s v="COUNTY"/>
    <s v="NEW YORK"/>
    <x v="17"/>
    <s v="WESTERN"/>
    <n v="40"/>
    <s v="MONROE"/>
    <x v="8"/>
    <m/>
    <m/>
    <n v="0"/>
    <m/>
    <s v="SOYBEANS"/>
    <x v="1"/>
    <s v="TOTAL"/>
    <s v="NOT SPECIFIED"/>
    <n v="10800"/>
    <x v="715"/>
  </r>
  <r>
    <s v="SURVEY"/>
    <n v="2019"/>
    <s v="YEAR"/>
    <m/>
    <s v="COUNTY"/>
    <s v="NEW YORK"/>
    <x v="17"/>
    <s v="WESTERN"/>
    <n v="40"/>
    <s v="NIAGARA"/>
    <x v="32"/>
    <m/>
    <m/>
    <n v="0"/>
    <m/>
    <s v="SOYBEANS"/>
    <x v="0"/>
    <s v="TOTAL"/>
    <s v="NOT SPECIFIED"/>
    <n v="5800"/>
    <x v="716"/>
  </r>
  <r>
    <s v="SURVEY"/>
    <n v="2019"/>
    <s v="YEAR"/>
    <m/>
    <s v="COUNTY"/>
    <s v="NEW YORK"/>
    <x v="17"/>
    <s v="WESTERN"/>
    <n v="40"/>
    <s v="NIAGARA"/>
    <x v="32"/>
    <m/>
    <m/>
    <n v="0"/>
    <m/>
    <s v="SOYBEANS"/>
    <x v="1"/>
    <s v="TOTAL"/>
    <s v="NOT SPECIFIED"/>
    <n v="5800"/>
    <x v="716"/>
  </r>
  <r>
    <s v="SURVEY"/>
    <n v="2019"/>
    <s v="YEAR"/>
    <m/>
    <s v="COUNTY"/>
    <s v="NEW YORK"/>
    <x v="17"/>
    <s v="WESTERN"/>
    <n v="40"/>
    <s v="ONTARIO"/>
    <x v="21"/>
    <m/>
    <m/>
    <n v="0"/>
    <m/>
    <s v="SOYBEANS"/>
    <x v="0"/>
    <s v="TOTAL"/>
    <s v="NOT SPECIFIED"/>
    <n v="18400"/>
    <x v="717"/>
  </r>
  <r>
    <s v="SURVEY"/>
    <n v="2019"/>
    <s v="YEAR"/>
    <m/>
    <s v="COUNTY"/>
    <s v="NEW YORK"/>
    <x v="17"/>
    <s v="WESTERN"/>
    <n v="40"/>
    <s v="ONTARIO"/>
    <x v="21"/>
    <m/>
    <m/>
    <n v="0"/>
    <m/>
    <s v="SOYBEANS"/>
    <x v="1"/>
    <s v="TOTAL"/>
    <s v="NOT SPECIFIED"/>
    <n v="18500"/>
    <x v="717"/>
  </r>
  <r>
    <s v="SURVEY"/>
    <n v="2019"/>
    <s v="YEAR"/>
    <m/>
    <s v="COUNTY"/>
    <s v="NEW YORK"/>
    <x v="17"/>
    <s v="WESTERN"/>
    <n v="40"/>
    <s v="ORLEANS"/>
    <x v="70"/>
    <m/>
    <m/>
    <n v="0"/>
    <m/>
    <s v="SOYBEANS"/>
    <x v="0"/>
    <s v="TOTAL"/>
    <s v="NOT SPECIFIED"/>
    <n v="15100"/>
    <x v="718"/>
  </r>
  <r>
    <s v="SURVEY"/>
    <n v="2019"/>
    <s v="YEAR"/>
    <m/>
    <s v="COUNTY"/>
    <s v="NEW YORK"/>
    <x v="17"/>
    <s v="WESTERN"/>
    <n v="40"/>
    <s v="ORLEANS"/>
    <x v="70"/>
    <m/>
    <m/>
    <n v="0"/>
    <m/>
    <s v="SOYBEANS"/>
    <x v="1"/>
    <s v="TOTAL"/>
    <s v="NOT SPECIFIED"/>
    <n v="15500"/>
    <x v="718"/>
  </r>
  <r>
    <s v="SURVEY"/>
    <n v="2019"/>
    <s v="YEAR"/>
    <m/>
    <s v="COUNTY"/>
    <s v="NEW YORK"/>
    <x v="17"/>
    <s v="WESTERN"/>
    <n v="40"/>
    <s v="SENECA"/>
    <x v="66"/>
    <m/>
    <m/>
    <n v="0"/>
    <m/>
    <s v="SOYBEANS"/>
    <x v="0"/>
    <s v="TOTAL"/>
    <s v="NOT SPECIFIED"/>
    <n v="17200"/>
    <x v="719"/>
  </r>
  <r>
    <s v="SURVEY"/>
    <n v="2019"/>
    <s v="YEAR"/>
    <m/>
    <s v="COUNTY"/>
    <s v="NEW YORK"/>
    <x v="17"/>
    <s v="WESTERN"/>
    <n v="40"/>
    <s v="SENECA"/>
    <x v="66"/>
    <m/>
    <m/>
    <n v="0"/>
    <m/>
    <s v="SOYBEANS"/>
    <x v="1"/>
    <s v="TOTAL"/>
    <s v="NOT SPECIFIED"/>
    <n v="19000"/>
    <x v="719"/>
  </r>
  <r>
    <s v="SURVEY"/>
    <n v="2019"/>
    <s v="YEAR"/>
    <m/>
    <s v="COUNTY"/>
    <s v="NEW YORK"/>
    <x v="17"/>
    <s v="WESTERN"/>
    <n v="40"/>
    <s v="WAYNE"/>
    <x v="27"/>
    <m/>
    <m/>
    <n v="0"/>
    <m/>
    <s v="SOYBEANS"/>
    <x v="0"/>
    <s v="TOTAL"/>
    <s v="NOT SPECIFIED"/>
    <n v="19100"/>
    <x v="720"/>
  </r>
  <r>
    <s v="SURVEY"/>
    <n v="2019"/>
    <s v="YEAR"/>
    <m/>
    <s v="COUNTY"/>
    <s v="NEW YORK"/>
    <x v="17"/>
    <s v="WESTERN"/>
    <n v="40"/>
    <s v="WAYNE"/>
    <x v="27"/>
    <m/>
    <m/>
    <n v="0"/>
    <m/>
    <s v="SOYBEANS"/>
    <x v="1"/>
    <s v="TOTAL"/>
    <s v="NOT SPECIFIED"/>
    <n v="19900"/>
    <x v="720"/>
  </r>
  <r>
    <s v="SURVEY"/>
    <n v="2019"/>
    <s v="YEAR"/>
    <m/>
    <s v="COUNTY"/>
    <s v="NEW YORK"/>
    <x v="17"/>
    <s v="WESTERN"/>
    <n v="40"/>
    <s v="WYOMING"/>
    <x v="37"/>
    <m/>
    <m/>
    <n v="0"/>
    <m/>
    <s v="SOYBEANS"/>
    <x v="0"/>
    <s v="TOTAL"/>
    <s v="NOT SPECIFIED"/>
    <n v="3400"/>
    <x v="721"/>
  </r>
  <r>
    <s v="SURVEY"/>
    <n v="2019"/>
    <s v="YEAR"/>
    <m/>
    <s v="COUNTY"/>
    <s v="NEW YORK"/>
    <x v="17"/>
    <s v="WESTERN"/>
    <n v="40"/>
    <s v="WYOMING"/>
    <x v="37"/>
    <m/>
    <m/>
    <n v="0"/>
    <m/>
    <s v="SOYBEANS"/>
    <x v="1"/>
    <s v="TOTAL"/>
    <s v="NOT SPECIFIED"/>
    <n v="3600"/>
    <x v="721"/>
  </r>
  <r>
    <s v="SURVEY"/>
    <n v="2019"/>
    <s v="YEAR"/>
    <m/>
    <s v="COUNTY"/>
    <s v="NEW YORK"/>
    <x v="17"/>
    <s v="WESTERN"/>
    <n v="40"/>
    <s v="YATES"/>
    <x v="28"/>
    <m/>
    <m/>
    <n v="0"/>
    <m/>
    <s v="SOYBEANS"/>
    <x v="0"/>
    <s v="TOTAL"/>
    <s v="NOT SPECIFIED"/>
    <n v="4300"/>
    <x v="722"/>
  </r>
  <r>
    <s v="SURVEY"/>
    <n v="2019"/>
    <s v="YEAR"/>
    <m/>
    <s v="COUNTY"/>
    <s v="NEW YORK"/>
    <x v="17"/>
    <s v="WESTERN"/>
    <n v="40"/>
    <s v="YATES"/>
    <x v="28"/>
    <m/>
    <m/>
    <n v="0"/>
    <m/>
    <s v="SOYBEANS"/>
    <x v="1"/>
    <s v="TOTAL"/>
    <s v="NOT SPECIFIED"/>
    <n v="4500"/>
    <x v="722"/>
  </r>
  <r>
    <s v="SURVEY"/>
    <n v="2019"/>
    <s v="YEAR"/>
    <m/>
    <s v="COUNTY"/>
    <s v="NORTH CAROLINA"/>
    <x v="18"/>
    <s v="CENTRAL COASTAL"/>
    <n v="80"/>
    <s v="BEAUFORT"/>
    <x v="82"/>
    <m/>
    <m/>
    <n v="0"/>
    <m/>
    <s v="SOYBEANS"/>
    <x v="0"/>
    <s v="TOTAL"/>
    <s v="NOT SPECIFIED"/>
    <n v="60800"/>
    <x v="723"/>
  </r>
  <r>
    <s v="SURVEY"/>
    <n v="2019"/>
    <s v="YEAR"/>
    <m/>
    <s v="COUNTY"/>
    <s v="NORTH CAROLINA"/>
    <x v="18"/>
    <s v="CENTRAL COASTAL"/>
    <n v="80"/>
    <s v="BEAUFORT"/>
    <x v="82"/>
    <m/>
    <m/>
    <n v="0"/>
    <m/>
    <s v="SOYBEANS"/>
    <x v="1"/>
    <s v="TOTAL"/>
    <s v="NOT SPECIFIED"/>
    <n v="61000"/>
    <x v="723"/>
  </r>
  <r>
    <s v="SURVEY"/>
    <n v="2019"/>
    <s v="YEAR"/>
    <m/>
    <s v="COUNTY"/>
    <s v="NORTH CAROLINA"/>
    <x v="18"/>
    <s v="CENTRAL COASTAL"/>
    <n v="80"/>
    <s v="CRAVEN"/>
    <x v="7"/>
    <m/>
    <m/>
    <n v="0"/>
    <m/>
    <s v="SOYBEANS"/>
    <x v="0"/>
    <s v="TOTAL"/>
    <s v="NOT SPECIFIED"/>
    <n v="20700"/>
    <x v="724"/>
  </r>
  <r>
    <s v="SURVEY"/>
    <n v="2019"/>
    <s v="YEAR"/>
    <m/>
    <s v="COUNTY"/>
    <s v="NORTH CAROLINA"/>
    <x v="18"/>
    <s v="CENTRAL COASTAL"/>
    <n v="80"/>
    <s v="CRAVEN"/>
    <x v="7"/>
    <m/>
    <m/>
    <n v="0"/>
    <m/>
    <s v="SOYBEANS"/>
    <x v="1"/>
    <s v="TOTAL"/>
    <s v="NOT SPECIFIED"/>
    <n v="20800"/>
    <x v="724"/>
  </r>
  <r>
    <s v="SURVEY"/>
    <n v="2019"/>
    <s v="YEAR"/>
    <m/>
    <s v="COUNTY"/>
    <s v="NORTH CAROLINA"/>
    <x v="18"/>
    <s v="CENTRAL COASTAL"/>
    <n v="80"/>
    <s v="GREENE"/>
    <x v="14"/>
    <m/>
    <m/>
    <n v="0"/>
    <m/>
    <s v="SOYBEANS"/>
    <x v="0"/>
    <s v="TOTAL"/>
    <s v="NOT SPECIFIED"/>
    <n v="30700"/>
    <x v="725"/>
  </r>
  <r>
    <s v="SURVEY"/>
    <n v="2019"/>
    <s v="YEAR"/>
    <m/>
    <s v="COUNTY"/>
    <s v="NORTH CAROLINA"/>
    <x v="18"/>
    <s v="CENTRAL COASTAL"/>
    <n v="80"/>
    <s v="GREENE"/>
    <x v="14"/>
    <m/>
    <m/>
    <n v="0"/>
    <m/>
    <s v="SOYBEANS"/>
    <x v="1"/>
    <s v="TOTAL"/>
    <s v="NOT SPECIFIED"/>
    <n v="30800"/>
    <x v="725"/>
  </r>
  <r>
    <s v="SURVEY"/>
    <n v="2019"/>
    <s v="YEAR"/>
    <m/>
    <s v="COUNTY"/>
    <s v="NORTH CAROLINA"/>
    <x v="18"/>
    <s v="CENTRAL COASTAL"/>
    <n v="80"/>
    <s v="JOHNSTON"/>
    <x v="62"/>
    <m/>
    <m/>
    <n v="0"/>
    <m/>
    <s v="SOYBEANS"/>
    <x v="0"/>
    <s v="TOTAL"/>
    <s v="NOT SPECIFIED"/>
    <n v="50400"/>
    <x v="726"/>
  </r>
  <r>
    <s v="SURVEY"/>
    <n v="2019"/>
    <s v="YEAR"/>
    <m/>
    <s v="COUNTY"/>
    <s v="NORTH CAROLINA"/>
    <x v="18"/>
    <s v="CENTRAL COASTAL"/>
    <n v="80"/>
    <s v="JOHNSTON"/>
    <x v="62"/>
    <m/>
    <m/>
    <n v="0"/>
    <m/>
    <s v="SOYBEANS"/>
    <x v="1"/>
    <s v="TOTAL"/>
    <s v="NOT SPECIFIED"/>
    <n v="50700"/>
    <x v="726"/>
  </r>
  <r>
    <s v="SURVEY"/>
    <n v="2019"/>
    <s v="YEAR"/>
    <m/>
    <s v="COUNTY"/>
    <s v="NORTH CAROLINA"/>
    <x v="18"/>
    <s v="CENTRAL COASTAL"/>
    <n v="80"/>
    <s v="JONES"/>
    <x v="17"/>
    <m/>
    <m/>
    <n v="0"/>
    <m/>
    <s v="SOYBEANS"/>
    <x v="0"/>
    <s v="TOTAL"/>
    <s v="NOT SPECIFIED"/>
    <n v="15600"/>
    <x v="727"/>
  </r>
  <r>
    <s v="SURVEY"/>
    <n v="2019"/>
    <s v="YEAR"/>
    <m/>
    <s v="COUNTY"/>
    <s v="NORTH CAROLINA"/>
    <x v="18"/>
    <s v="CENTRAL COASTAL"/>
    <n v="80"/>
    <s v="JONES"/>
    <x v="17"/>
    <m/>
    <m/>
    <n v="0"/>
    <m/>
    <s v="SOYBEANS"/>
    <x v="1"/>
    <s v="TOTAL"/>
    <s v="NOT SPECIFIED"/>
    <n v="15700"/>
    <x v="727"/>
  </r>
  <r>
    <s v="SURVEY"/>
    <n v="2019"/>
    <s v="YEAR"/>
    <m/>
    <s v="COUNTY"/>
    <s v="NORTH CAROLINA"/>
    <x v="18"/>
    <s v="CENTRAL COASTAL"/>
    <n v="80"/>
    <s v="LENOIR"/>
    <x v="44"/>
    <m/>
    <m/>
    <n v="0"/>
    <m/>
    <s v="SOYBEANS"/>
    <x v="0"/>
    <s v="TOTAL"/>
    <s v="NOT SPECIFIED"/>
    <n v="30600"/>
    <x v="728"/>
  </r>
  <r>
    <s v="SURVEY"/>
    <n v="2019"/>
    <s v="YEAR"/>
    <m/>
    <s v="COUNTY"/>
    <s v="NORTH CAROLINA"/>
    <x v="18"/>
    <s v="CENTRAL COASTAL"/>
    <n v="80"/>
    <s v="LENOIR"/>
    <x v="44"/>
    <m/>
    <m/>
    <n v="0"/>
    <m/>
    <s v="SOYBEANS"/>
    <x v="1"/>
    <s v="TOTAL"/>
    <s v="NOT SPECIFIED"/>
    <n v="30700"/>
    <x v="728"/>
  </r>
  <r>
    <s v="SURVEY"/>
    <n v="2019"/>
    <s v="YEAR"/>
    <m/>
    <s v="COUNTY"/>
    <s v="NORTH CAROLINA"/>
    <x v="18"/>
    <s v="CENTRAL COASTAL"/>
    <n v="80"/>
    <s v="OTHER (COMBINED) COUNTIES"/>
    <x v="1"/>
    <m/>
    <m/>
    <n v="0"/>
    <m/>
    <s v="SOYBEANS"/>
    <x v="0"/>
    <s v="TOTAL"/>
    <s v="NOT SPECIFIED"/>
    <n v="107300"/>
    <x v="729"/>
  </r>
  <r>
    <s v="SURVEY"/>
    <n v="2019"/>
    <s v="YEAR"/>
    <m/>
    <s v="COUNTY"/>
    <s v="NORTH CAROLINA"/>
    <x v="18"/>
    <s v="CENTRAL COASTAL"/>
    <n v="80"/>
    <s v="OTHER (COMBINED) COUNTIES"/>
    <x v="1"/>
    <m/>
    <m/>
    <n v="0"/>
    <m/>
    <s v="SOYBEANS"/>
    <x v="1"/>
    <s v="TOTAL"/>
    <s v="NOT SPECIFIED"/>
    <n v="108200"/>
    <x v="729"/>
  </r>
  <r>
    <s v="SURVEY"/>
    <n v="2019"/>
    <s v="YEAR"/>
    <m/>
    <s v="COUNTY"/>
    <s v="NORTH CAROLINA"/>
    <x v="18"/>
    <s v="CENTRAL COASTAL"/>
    <n v="80"/>
    <s v="PAMLICO"/>
    <x v="85"/>
    <m/>
    <m/>
    <n v="0"/>
    <m/>
    <s v="SOYBEANS"/>
    <x v="0"/>
    <s v="TOTAL"/>
    <s v="NOT SPECIFIED"/>
    <n v="16000"/>
    <x v="730"/>
  </r>
  <r>
    <s v="SURVEY"/>
    <n v="2019"/>
    <s v="YEAR"/>
    <m/>
    <s v="COUNTY"/>
    <s v="NORTH CAROLINA"/>
    <x v="18"/>
    <s v="CENTRAL COASTAL"/>
    <n v="80"/>
    <s v="PAMLICO"/>
    <x v="85"/>
    <m/>
    <m/>
    <n v="0"/>
    <m/>
    <s v="SOYBEANS"/>
    <x v="1"/>
    <s v="TOTAL"/>
    <s v="NOT SPECIFIED"/>
    <n v="16100"/>
    <x v="730"/>
  </r>
  <r>
    <s v="SURVEY"/>
    <n v="2019"/>
    <s v="YEAR"/>
    <m/>
    <s v="COUNTY"/>
    <s v="NORTH CAROLINA"/>
    <x v="18"/>
    <s v="CENTRAL COASTAL"/>
    <n v="80"/>
    <s v="WAYNE"/>
    <x v="75"/>
    <m/>
    <m/>
    <n v="0"/>
    <m/>
    <s v="SOYBEANS"/>
    <x v="0"/>
    <s v="TOTAL"/>
    <s v="NOT SPECIFIED"/>
    <n v="53400"/>
    <x v="731"/>
  </r>
  <r>
    <s v="SURVEY"/>
    <n v="2019"/>
    <s v="YEAR"/>
    <m/>
    <s v="COUNTY"/>
    <s v="NORTH CAROLINA"/>
    <x v="18"/>
    <s v="CENTRAL COASTAL"/>
    <n v="80"/>
    <s v="WAYNE"/>
    <x v="75"/>
    <m/>
    <m/>
    <n v="0"/>
    <m/>
    <s v="SOYBEANS"/>
    <x v="1"/>
    <s v="TOTAL"/>
    <s v="NOT SPECIFIED"/>
    <n v="53500"/>
    <x v="731"/>
  </r>
  <r>
    <s v="SURVEY"/>
    <n v="2019"/>
    <s v="YEAR"/>
    <m/>
    <s v="COUNTY"/>
    <s v="NORTH CAROLINA"/>
    <x v="18"/>
    <s v="CENTRAL COASTAL"/>
    <n v="80"/>
    <s v="WILSON"/>
    <x v="97"/>
    <m/>
    <m/>
    <n v="0"/>
    <m/>
    <s v="SOYBEANS"/>
    <x v="0"/>
    <s v="TOTAL"/>
    <s v="NOT SPECIFIED"/>
    <n v="31500"/>
    <x v="732"/>
  </r>
  <r>
    <s v="SURVEY"/>
    <n v="2019"/>
    <s v="YEAR"/>
    <m/>
    <s v="COUNTY"/>
    <s v="NORTH CAROLINA"/>
    <x v="18"/>
    <s v="CENTRAL COASTAL"/>
    <n v="80"/>
    <s v="WILSON"/>
    <x v="97"/>
    <m/>
    <m/>
    <n v="0"/>
    <m/>
    <s v="SOYBEANS"/>
    <x v="1"/>
    <s v="TOTAL"/>
    <s v="NOT SPECIFIED"/>
    <n v="31500"/>
    <x v="732"/>
  </r>
  <r>
    <s v="SURVEY"/>
    <n v="2019"/>
    <s v="YEAR"/>
    <m/>
    <s v="COUNTY"/>
    <s v="NORTH CAROLINA"/>
    <x v="18"/>
    <s v="CENTRAL PIEDMONT"/>
    <n v="50"/>
    <s v="ALEXANDER"/>
    <x v="39"/>
    <m/>
    <m/>
    <n v="0"/>
    <m/>
    <s v="SOYBEANS"/>
    <x v="0"/>
    <s v="TOTAL"/>
    <s v="NOT SPECIFIED"/>
    <n v="2900"/>
    <x v="733"/>
  </r>
  <r>
    <s v="SURVEY"/>
    <n v="2019"/>
    <s v="YEAR"/>
    <m/>
    <s v="COUNTY"/>
    <s v="NORTH CAROLINA"/>
    <x v="18"/>
    <s v="CENTRAL PIEDMONT"/>
    <n v="50"/>
    <s v="ALEXANDER"/>
    <x v="39"/>
    <m/>
    <m/>
    <n v="0"/>
    <m/>
    <s v="SOYBEANS"/>
    <x v="1"/>
    <s v="TOTAL"/>
    <s v="NOT SPECIFIED"/>
    <n v="3000"/>
    <x v="733"/>
  </r>
  <r>
    <s v="SURVEY"/>
    <n v="2019"/>
    <s v="YEAR"/>
    <m/>
    <s v="COUNTY"/>
    <s v="NORTH CAROLINA"/>
    <x v="18"/>
    <s v="CENTRAL PIEDMONT"/>
    <n v="50"/>
    <s v="CATAWBA"/>
    <x v="24"/>
    <m/>
    <m/>
    <n v="0"/>
    <m/>
    <s v="SOYBEANS"/>
    <x v="0"/>
    <s v="TOTAL"/>
    <s v="NOT SPECIFIED"/>
    <n v="9800"/>
    <x v="734"/>
  </r>
  <r>
    <s v="SURVEY"/>
    <n v="2019"/>
    <s v="YEAR"/>
    <m/>
    <s v="COUNTY"/>
    <s v="NORTH CAROLINA"/>
    <x v="18"/>
    <s v="CENTRAL PIEDMONT"/>
    <n v="50"/>
    <s v="CATAWBA"/>
    <x v="24"/>
    <m/>
    <m/>
    <n v="0"/>
    <m/>
    <s v="SOYBEANS"/>
    <x v="1"/>
    <s v="TOTAL"/>
    <s v="NOT SPECIFIED"/>
    <n v="10200"/>
    <x v="734"/>
  </r>
  <r>
    <s v="SURVEY"/>
    <n v="2019"/>
    <s v="YEAR"/>
    <m/>
    <s v="COUNTY"/>
    <s v="NORTH CAROLINA"/>
    <x v="18"/>
    <s v="CENTRAL PIEDMONT"/>
    <n v="50"/>
    <s v="CHATHAM"/>
    <x v="25"/>
    <m/>
    <m/>
    <n v="0"/>
    <m/>
    <s v="SOYBEANS"/>
    <x v="0"/>
    <s v="TOTAL"/>
    <s v="NOT SPECIFIED"/>
    <n v="2900"/>
    <x v="735"/>
  </r>
  <r>
    <s v="SURVEY"/>
    <n v="2019"/>
    <s v="YEAR"/>
    <m/>
    <s v="COUNTY"/>
    <s v="NORTH CAROLINA"/>
    <x v="18"/>
    <s v="CENTRAL PIEDMONT"/>
    <n v="50"/>
    <s v="CHATHAM"/>
    <x v="25"/>
    <m/>
    <m/>
    <n v="0"/>
    <m/>
    <s v="SOYBEANS"/>
    <x v="1"/>
    <s v="TOTAL"/>
    <s v="NOT SPECIFIED"/>
    <n v="3100"/>
    <x v="735"/>
  </r>
  <r>
    <s v="SURVEY"/>
    <n v="2019"/>
    <s v="YEAR"/>
    <m/>
    <s v="COUNTY"/>
    <s v="NORTH CAROLINA"/>
    <x v="18"/>
    <s v="CENTRAL PIEDMONT"/>
    <n v="50"/>
    <s v="DAVIDSON"/>
    <x v="18"/>
    <m/>
    <m/>
    <n v="0"/>
    <m/>
    <s v="SOYBEANS"/>
    <x v="0"/>
    <s v="TOTAL"/>
    <s v="NOT SPECIFIED"/>
    <n v="11800"/>
    <x v="736"/>
  </r>
  <r>
    <s v="SURVEY"/>
    <n v="2019"/>
    <s v="YEAR"/>
    <m/>
    <s v="COUNTY"/>
    <s v="NORTH CAROLINA"/>
    <x v="18"/>
    <s v="CENTRAL PIEDMONT"/>
    <n v="50"/>
    <s v="DAVIDSON"/>
    <x v="18"/>
    <m/>
    <m/>
    <n v="0"/>
    <m/>
    <s v="SOYBEANS"/>
    <x v="1"/>
    <s v="TOTAL"/>
    <s v="NOT SPECIFIED"/>
    <n v="12000"/>
    <x v="736"/>
  </r>
  <r>
    <s v="SURVEY"/>
    <n v="2019"/>
    <s v="YEAR"/>
    <m/>
    <s v="COUNTY"/>
    <s v="NORTH CAROLINA"/>
    <x v="18"/>
    <s v="CENTRAL PIEDMONT"/>
    <n v="50"/>
    <s v="DAVIE"/>
    <x v="12"/>
    <m/>
    <m/>
    <n v="0"/>
    <m/>
    <s v="SOYBEANS"/>
    <x v="0"/>
    <s v="TOTAL"/>
    <s v="NOT SPECIFIED"/>
    <n v="9250"/>
    <x v="737"/>
  </r>
  <r>
    <s v="SURVEY"/>
    <n v="2019"/>
    <s v="YEAR"/>
    <m/>
    <s v="COUNTY"/>
    <s v="NORTH CAROLINA"/>
    <x v="18"/>
    <s v="CENTRAL PIEDMONT"/>
    <n v="50"/>
    <s v="DAVIE"/>
    <x v="12"/>
    <m/>
    <m/>
    <n v="0"/>
    <m/>
    <s v="SOYBEANS"/>
    <x v="1"/>
    <s v="TOTAL"/>
    <s v="NOT SPECIFIED"/>
    <n v="9400"/>
    <x v="737"/>
  </r>
  <r>
    <s v="SURVEY"/>
    <n v="2019"/>
    <s v="YEAR"/>
    <m/>
    <s v="COUNTY"/>
    <s v="NORTH CAROLINA"/>
    <x v="18"/>
    <s v="CENTRAL PIEDMONT"/>
    <n v="50"/>
    <s v="IREDELL"/>
    <x v="67"/>
    <m/>
    <m/>
    <n v="0"/>
    <m/>
    <s v="SOYBEANS"/>
    <x v="0"/>
    <s v="TOTAL"/>
    <s v="NOT SPECIFIED"/>
    <n v="19200"/>
    <x v="738"/>
  </r>
  <r>
    <s v="SURVEY"/>
    <n v="2019"/>
    <s v="YEAR"/>
    <m/>
    <s v="COUNTY"/>
    <s v="NORTH CAROLINA"/>
    <x v="18"/>
    <s v="CENTRAL PIEDMONT"/>
    <n v="50"/>
    <s v="IREDELL"/>
    <x v="67"/>
    <m/>
    <m/>
    <n v="0"/>
    <m/>
    <s v="SOYBEANS"/>
    <x v="1"/>
    <s v="TOTAL"/>
    <s v="NOT SPECIFIED"/>
    <n v="19300"/>
    <x v="738"/>
  </r>
  <r>
    <s v="SURVEY"/>
    <n v="2019"/>
    <s v="YEAR"/>
    <m/>
    <s v="COUNTY"/>
    <s v="NORTH CAROLINA"/>
    <x v="18"/>
    <s v="CENTRAL PIEDMONT"/>
    <n v="50"/>
    <s v="LEE"/>
    <x v="46"/>
    <m/>
    <m/>
    <n v="0"/>
    <m/>
    <s v="SOYBEANS"/>
    <x v="0"/>
    <s v="TOTAL"/>
    <s v="NOT SPECIFIED"/>
    <n v="3950"/>
    <x v="739"/>
  </r>
  <r>
    <s v="SURVEY"/>
    <n v="2019"/>
    <s v="YEAR"/>
    <m/>
    <s v="COUNTY"/>
    <s v="NORTH CAROLINA"/>
    <x v="18"/>
    <s v="CENTRAL PIEDMONT"/>
    <n v="50"/>
    <s v="LEE"/>
    <x v="46"/>
    <m/>
    <m/>
    <n v="0"/>
    <m/>
    <s v="SOYBEANS"/>
    <x v="1"/>
    <s v="TOTAL"/>
    <s v="NOT SPECIFIED"/>
    <n v="4200"/>
    <x v="739"/>
  </r>
  <r>
    <s v="SURVEY"/>
    <n v="2019"/>
    <s v="YEAR"/>
    <m/>
    <s v="COUNTY"/>
    <s v="NORTH CAROLINA"/>
    <x v="18"/>
    <s v="CENTRAL PIEDMONT"/>
    <n v="50"/>
    <s v="RANDOLPH"/>
    <x v="102"/>
    <m/>
    <m/>
    <n v="0"/>
    <m/>
    <s v="SOYBEANS"/>
    <x v="0"/>
    <s v="TOTAL"/>
    <s v="NOT SPECIFIED"/>
    <n v="11000"/>
    <x v="740"/>
  </r>
  <r>
    <s v="SURVEY"/>
    <n v="2019"/>
    <s v="YEAR"/>
    <m/>
    <s v="COUNTY"/>
    <s v="NORTH CAROLINA"/>
    <x v="18"/>
    <s v="CENTRAL PIEDMONT"/>
    <n v="50"/>
    <s v="RANDOLPH"/>
    <x v="102"/>
    <m/>
    <m/>
    <n v="0"/>
    <m/>
    <s v="SOYBEANS"/>
    <x v="1"/>
    <s v="TOTAL"/>
    <s v="NOT SPECIFIED"/>
    <n v="11200"/>
    <x v="740"/>
  </r>
  <r>
    <s v="SURVEY"/>
    <n v="2019"/>
    <s v="YEAR"/>
    <m/>
    <s v="COUNTY"/>
    <s v="NORTH CAROLINA"/>
    <x v="18"/>
    <s v="CENTRAL PIEDMONT"/>
    <n v="50"/>
    <s v="ROWAN"/>
    <x v="87"/>
    <m/>
    <m/>
    <n v="0"/>
    <m/>
    <s v="SOYBEANS"/>
    <x v="0"/>
    <s v="TOTAL"/>
    <s v="NOT SPECIFIED"/>
    <n v="19200"/>
    <x v="741"/>
  </r>
  <r>
    <s v="SURVEY"/>
    <n v="2019"/>
    <s v="YEAR"/>
    <m/>
    <s v="COUNTY"/>
    <s v="NORTH CAROLINA"/>
    <x v="18"/>
    <s v="CENTRAL PIEDMONT"/>
    <n v="50"/>
    <s v="ROWAN"/>
    <x v="87"/>
    <m/>
    <m/>
    <n v="0"/>
    <m/>
    <s v="SOYBEANS"/>
    <x v="1"/>
    <s v="TOTAL"/>
    <s v="NOT SPECIFIED"/>
    <n v="19400"/>
    <x v="741"/>
  </r>
  <r>
    <s v="SURVEY"/>
    <n v="2019"/>
    <s v="YEAR"/>
    <m/>
    <s v="COUNTY"/>
    <s v="NORTH CAROLINA"/>
    <x v="18"/>
    <s v="CENTRAL PIEDMONT"/>
    <n v="50"/>
    <s v="WAKE"/>
    <x v="93"/>
    <m/>
    <m/>
    <n v="0"/>
    <m/>
    <s v="SOYBEANS"/>
    <x v="0"/>
    <s v="TOTAL"/>
    <s v="NOT SPECIFIED"/>
    <n v="11500"/>
    <x v="742"/>
  </r>
  <r>
    <s v="SURVEY"/>
    <n v="2019"/>
    <s v="YEAR"/>
    <m/>
    <s v="COUNTY"/>
    <s v="NORTH CAROLINA"/>
    <x v="18"/>
    <s v="CENTRAL PIEDMONT"/>
    <n v="50"/>
    <s v="WAKE"/>
    <x v="93"/>
    <m/>
    <m/>
    <n v="0"/>
    <m/>
    <s v="SOYBEANS"/>
    <x v="1"/>
    <s v="TOTAL"/>
    <s v="NOT SPECIFIED"/>
    <n v="11700"/>
    <x v="742"/>
  </r>
  <r>
    <s v="SURVEY"/>
    <n v="2019"/>
    <s v="YEAR"/>
    <m/>
    <s v="COUNTY"/>
    <s v="NORTH CAROLINA"/>
    <x v="18"/>
    <s v="NORTHERN COASTAL"/>
    <n v="70"/>
    <s v="CAMDEN"/>
    <x v="59"/>
    <m/>
    <m/>
    <n v="0"/>
    <m/>
    <s v="SOYBEANS"/>
    <x v="0"/>
    <s v="TOTAL"/>
    <s v="NOT SPECIFIED"/>
    <n v="27700"/>
    <x v="743"/>
  </r>
  <r>
    <s v="SURVEY"/>
    <n v="2019"/>
    <s v="YEAR"/>
    <m/>
    <s v="COUNTY"/>
    <s v="NORTH CAROLINA"/>
    <x v="18"/>
    <s v="NORTHERN COASTAL"/>
    <n v="70"/>
    <s v="CAMDEN"/>
    <x v="59"/>
    <m/>
    <m/>
    <n v="0"/>
    <m/>
    <s v="SOYBEANS"/>
    <x v="1"/>
    <s v="TOTAL"/>
    <s v="NOT SPECIFIED"/>
    <n v="27700"/>
    <x v="743"/>
  </r>
  <r>
    <s v="SURVEY"/>
    <n v="2019"/>
    <s v="YEAR"/>
    <m/>
    <s v="COUNTY"/>
    <s v="NORTH CAROLINA"/>
    <x v="18"/>
    <s v="NORTHERN COASTAL"/>
    <n v="70"/>
    <s v="CHOWAN"/>
    <x v="41"/>
    <m/>
    <m/>
    <n v="0"/>
    <m/>
    <s v="SOYBEANS"/>
    <x v="0"/>
    <s v="TOTAL"/>
    <s v="NOT SPECIFIED"/>
    <n v="14300"/>
    <x v="744"/>
  </r>
  <r>
    <s v="SURVEY"/>
    <n v="2019"/>
    <s v="YEAR"/>
    <m/>
    <s v="COUNTY"/>
    <s v="NORTH CAROLINA"/>
    <x v="18"/>
    <s v="NORTHERN COASTAL"/>
    <n v="70"/>
    <s v="CHOWAN"/>
    <x v="41"/>
    <m/>
    <m/>
    <n v="0"/>
    <m/>
    <s v="SOYBEANS"/>
    <x v="1"/>
    <s v="TOTAL"/>
    <s v="NOT SPECIFIED"/>
    <n v="14300"/>
    <x v="744"/>
  </r>
  <r>
    <s v="SURVEY"/>
    <n v="2019"/>
    <s v="YEAR"/>
    <m/>
    <s v="COUNTY"/>
    <s v="NORTH CAROLINA"/>
    <x v="18"/>
    <s v="NORTHERN COASTAL"/>
    <n v="70"/>
    <s v="CURRITUCK"/>
    <x v="3"/>
    <m/>
    <m/>
    <n v="0"/>
    <m/>
    <s v="SOYBEANS"/>
    <x v="0"/>
    <s v="TOTAL"/>
    <s v="NOT SPECIFIED"/>
    <n v="17900"/>
    <x v="745"/>
  </r>
  <r>
    <s v="SURVEY"/>
    <n v="2019"/>
    <s v="YEAR"/>
    <m/>
    <s v="COUNTY"/>
    <s v="NORTH CAROLINA"/>
    <x v="18"/>
    <s v="NORTHERN COASTAL"/>
    <n v="70"/>
    <s v="CURRITUCK"/>
    <x v="3"/>
    <m/>
    <m/>
    <n v="0"/>
    <m/>
    <s v="SOYBEANS"/>
    <x v="1"/>
    <s v="TOTAL"/>
    <s v="NOT SPECIFIED"/>
    <n v="17900"/>
    <x v="745"/>
  </r>
  <r>
    <s v="SURVEY"/>
    <n v="2019"/>
    <s v="YEAR"/>
    <m/>
    <s v="COUNTY"/>
    <s v="NORTH CAROLINA"/>
    <x v="18"/>
    <s v="NORTHERN COASTAL"/>
    <n v="70"/>
    <s v="EDGECOMBE"/>
    <x v="88"/>
    <m/>
    <m/>
    <n v="0"/>
    <m/>
    <s v="SOYBEANS"/>
    <x v="0"/>
    <s v="TOTAL"/>
    <s v="NOT SPECIFIED"/>
    <n v="36900"/>
    <x v="746"/>
  </r>
  <r>
    <s v="SURVEY"/>
    <n v="2019"/>
    <s v="YEAR"/>
    <m/>
    <s v="COUNTY"/>
    <s v="NORTH CAROLINA"/>
    <x v="18"/>
    <s v="NORTHERN COASTAL"/>
    <n v="70"/>
    <s v="EDGECOMBE"/>
    <x v="88"/>
    <m/>
    <m/>
    <n v="0"/>
    <m/>
    <s v="SOYBEANS"/>
    <x v="1"/>
    <s v="TOTAL"/>
    <s v="NOT SPECIFIED"/>
    <n v="37000"/>
    <x v="746"/>
  </r>
  <r>
    <s v="SURVEY"/>
    <n v="2019"/>
    <s v="YEAR"/>
    <m/>
    <s v="COUNTY"/>
    <s v="NORTH CAROLINA"/>
    <x v="18"/>
    <s v="NORTHERN COASTAL"/>
    <n v="70"/>
    <s v="GATES"/>
    <x v="70"/>
    <m/>
    <m/>
    <n v="0"/>
    <m/>
    <s v="SOYBEANS"/>
    <x v="0"/>
    <s v="TOTAL"/>
    <s v="NOT SPECIFIED"/>
    <n v="16900"/>
    <x v="747"/>
  </r>
  <r>
    <s v="SURVEY"/>
    <n v="2019"/>
    <s v="YEAR"/>
    <m/>
    <s v="COUNTY"/>
    <s v="NORTH CAROLINA"/>
    <x v="18"/>
    <s v="NORTHERN COASTAL"/>
    <n v="70"/>
    <s v="GATES"/>
    <x v="70"/>
    <m/>
    <m/>
    <n v="0"/>
    <m/>
    <s v="SOYBEANS"/>
    <x v="1"/>
    <s v="TOTAL"/>
    <s v="NOT SPECIFIED"/>
    <n v="16900"/>
    <x v="747"/>
  </r>
  <r>
    <s v="SURVEY"/>
    <n v="2019"/>
    <s v="YEAR"/>
    <m/>
    <s v="COUNTY"/>
    <s v="NORTH CAROLINA"/>
    <x v="18"/>
    <s v="NORTHERN COASTAL"/>
    <n v="70"/>
    <s v="HALIFAX"/>
    <x v="15"/>
    <m/>
    <m/>
    <n v="0"/>
    <m/>
    <s v="SOYBEANS"/>
    <x v="0"/>
    <s v="TOTAL"/>
    <s v="NOT SPECIFIED"/>
    <n v="28300"/>
    <x v="748"/>
  </r>
  <r>
    <s v="SURVEY"/>
    <n v="2019"/>
    <s v="YEAR"/>
    <m/>
    <s v="COUNTY"/>
    <s v="NORTH CAROLINA"/>
    <x v="18"/>
    <s v="NORTHERN COASTAL"/>
    <n v="70"/>
    <s v="HALIFAX"/>
    <x v="15"/>
    <m/>
    <m/>
    <n v="0"/>
    <m/>
    <s v="SOYBEANS"/>
    <x v="1"/>
    <s v="TOTAL"/>
    <s v="NOT SPECIFIED"/>
    <n v="28400"/>
    <x v="748"/>
  </r>
  <r>
    <s v="SURVEY"/>
    <n v="2019"/>
    <s v="YEAR"/>
    <m/>
    <s v="COUNTY"/>
    <s v="NORTH CAROLINA"/>
    <x v="18"/>
    <s v="NORTHERN COASTAL"/>
    <n v="70"/>
    <s v="HERTFORD"/>
    <x v="57"/>
    <m/>
    <m/>
    <n v="0"/>
    <m/>
    <s v="SOYBEANS"/>
    <x v="0"/>
    <s v="TOTAL"/>
    <s v="NOT SPECIFIED"/>
    <n v="11600"/>
    <x v="749"/>
  </r>
  <r>
    <s v="SURVEY"/>
    <n v="2019"/>
    <s v="YEAR"/>
    <m/>
    <s v="COUNTY"/>
    <s v="NORTH CAROLINA"/>
    <x v="18"/>
    <s v="NORTHERN COASTAL"/>
    <n v="70"/>
    <s v="HERTFORD"/>
    <x v="57"/>
    <m/>
    <m/>
    <n v="0"/>
    <m/>
    <s v="SOYBEANS"/>
    <x v="1"/>
    <s v="TOTAL"/>
    <s v="NOT SPECIFIED"/>
    <n v="11700"/>
    <x v="749"/>
  </r>
  <r>
    <s v="SURVEY"/>
    <n v="2019"/>
    <s v="YEAR"/>
    <m/>
    <s v="COUNTY"/>
    <s v="NORTH CAROLINA"/>
    <x v="18"/>
    <s v="NORTHERN COASTAL"/>
    <n v="70"/>
    <s v="MARTIN"/>
    <x v="27"/>
    <m/>
    <m/>
    <n v="0"/>
    <m/>
    <s v="SOYBEANS"/>
    <x v="0"/>
    <s v="TOTAL"/>
    <s v="NOT SPECIFIED"/>
    <n v="15900"/>
    <x v="750"/>
  </r>
  <r>
    <s v="SURVEY"/>
    <n v="2019"/>
    <s v="YEAR"/>
    <m/>
    <s v="COUNTY"/>
    <s v="NORTH CAROLINA"/>
    <x v="18"/>
    <s v="NORTHERN COASTAL"/>
    <n v="70"/>
    <s v="MARTIN"/>
    <x v="27"/>
    <m/>
    <m/>
    <n v="0"/>
    <m/>
    <s v="SOYBEANS"/>
    <x v="1"/>
    <s v="TOTAL"/>
    <s v="NOT SPECIFIED"/>
    <n v="16000"/>
    <x v="750"/>
  </r>
  <r>
    <s v="SURVEY"/>
    <n v="2019"/>
    <s v="YEAR"/>
    <m/>
    <s v="COUNTY"/>
    <s v="NORTH CAROLINA"/>
    <x v="18"/>
    <s v="NORTHERN COASTAL"/>
    <n v="70"/>
    <s v="NASH"/>
    <x v="20"/>
    <m/>
    <m/>
    <n v="0"/>
    <m/>
    <s v="SOYBEANS"/>
    <x v="0"/>
    <s v="TOTAL"/>
    <s v="NOT SPECIFIED"/>
    <n v="26600"/>
    <x v="751"/>
  </r>
  <r>
    <s v="SURVEY"/>
    <n v="2019"/>
    <s v="YEAR"/>
    <m/>
    <s v="COUNTY"/>
    <s v="NORTH CAROLINA"/>
    <x v="18"/>
    <s v="NORTHERN COASTAL"/>
    <n v="70"/>
    <s v="NASH"/>
    <x v="20"/>
    <m/>
    <m/>
    <n v="0"/>
    <m/>
    <s v="SOYBEANS"/>
    <x v="1"/>
    <s v="TOTAL"/>
    <s v="NOT SPECIFIED"/>
    <n v="26800"/>
    <x v="751"/>
  </r>
  <r>
    <s v="SURVEY"/>
    <n v="2019"/>
    <s v="YEAR"/>
    <m/>
    <s v="COUNTY"/>
    <s v="NORTH CAROLINA"/>
    <x v="18"/>
    <s v="NORTHERN COASTAL"/>
    <n v="70"/>
    <s v="NORTHAMPTON"/>
    <x v="71"/>
    <m/>
    <m/>
    <n v="0"/>
    <m/>
    <s v="SOYBEANS"/>
    <x v="0"/>
    <s v="TOTAL"/>
    <s v="NOT SPECIFIED"/>
    <n v="26300"/>
    <x v="752"/>
  </r>
  <r>
    <s v="SURVEY"/>
    <n v="2019"/>
    <s v="YEAR"/>
    <m/>
    <s v="COUNTY"/>
    <s v="NORTH CAROLINA"/>
    <x v="18"/>
    <s v="NORTHERN COASTAL"/>
    <n v="70"/>
    <s v="NORTHAMPTON"/>
    <x v="71"/>
    <m/>
    <m/>
    <n v="0"/>
    <m/>
    <s v="SOYBEANS"/>
    <x v="1"/>
    <s v="TOTAL"/>
    <s v="NOT SPECIFIED"/>
    <n v="26400"/>
    <x v="752"/>
  </r>
  <r>
    <s v="SURVEY"/>
    <n v="2019"/>
    <s v="YEAR"/>
    <m/>
    <s v="COUNTY"/>
    <s v="NORTH CAROLINA"/>
    <x v="18"/>
    <s v="NORTHERN COASTAL"/>
    <n v="70"/>
    <s v="OTHER (COMBINED) COUNTIES"/>
    <x v="1"/>
    <m/>
    <m/>
    <n v="0"/>
    <m/>
    <s v="SOYBEANS"/>
    <x v="0"/>
    <s v="TOTAL"/>
    <s v="NOT SPECIFIED"/>
    <n v="64900"/>
    <x v="729"/>
  </r>
  <r>
    <s v="SURVEY"/>
    <n v="2019"/>
    <s v="YEAR"/>
    <m/>
    <s v="COUNTY"/>
    <s v="NORTH CAROLINA"/>
    <x v="18"/>
    <s v="NORTHERN COASTAL"/>
    <n v="70"/>
    <s v="OTHER (COMBINED) COUNTIES"/>
    <x v="1"/>
    <m/>
    <m/>
    <n v="0"/>
    <m/>
    <s v="SOYBEANS"/>
    <x v="1"/>
    <s v="TOTAL"/>
    <s v="NOT SPECIFIED"/>
    <n v="65400"/>
    <x v="729"/>
  </r>
  <r>
    <s v="SURVEY"/>
    <n v="2019"/>
    <s v="YEAR"/>
    <m/>
    <s v="COUNTY"/>
    <s v="NORTH CAROLINA"/>
    <x v="18"/>
    <s v="NORTHERN COASTAL"/>
    <n v="70"/>
    <s v="PASQUOTANK"/>
    <x v="63"/>
    <m/>
    <m/>
    <n v="0"/>
    <m/>
    <s v="SOYBEANS"/>
    <x v="0"/>
    <s v="TOTAL"/>
    <s v="NOT SPECIFIED"/>
    <n v="48000"/>
    <x v="753"/>
  </r>
  <r>
    <s v="SURVEY"/>
    <n v="2019"/>
    <s v="YEAR"/>
    <m/>
    <s v="COUNTY"/>
    <s v="NORTH CAROLINA"/>
    <x v="18"/>
    <s v="NORTHERN COASTAL"/>
    <n v="70"/>
    <s v="PASQUOTANK"/>
    <x v="63"/>
    <m/>
    <m/>
    <n v="0"/>
    <m/>
    <s v="SOYBEANS"/>
    <x v="1"/>
    <s v="TOTAL"/>
    <s v="NOT SPECIFIED"/>
    <n v="48000"/>
    <x v="753"/>
  </r>
  <r>
    <s v="SURVEY"/>
    <n v="2019"/>
    <s v="YEAR"/>
    <m/>
    <s v="COUNTY"/>
    <s v="NORTH CAROLINA"/>
    <x v="18"/>
    <s v="NORTHERN COASTAL"/>
    <n v="70"/>
    <s v="PERQUIMANS"/>
    <x v="53"/>
    <m/>
    <m/>
    <n v="0"/>
    <m/>
    <s v="SOYBEANS"/>
    <x v="0"/>
    <s v="TOTAL"/>
    <s v="NOT SPECIFIED"/>
    <n v="40200"/>
    <x v="754"/>
  </r>
  <r>
    <s v="SURVEY"/>
    <n v="2019"/>
    <s v="YEAR"/>
    <m/>
    <s v="COUNTY"/>
    <s v="NORTH CAROLINA"/>
    <x v="18"/>
    <s v="NORTHERN COASTAL"/>
    <n v="70"/>
    <s v="PERQUIMANS"/>
    <x v="53"/>
    <m/>
    <m/>
    <n v="0"/>
    <m/>
    <s v="SOYBEANS"/>
    <x v="1"/>
    <s v="TOTAL"/>
    <s v="NOT SPECIFIED"/>
    <n v="40600"/>
    <x v="754"/>
  </r>
  <r>
    <s v="SURVEY"/>
    <n v="2019"/>
    <s v="YEAR"/>
    <m/>
    <s v="COUNTY"/>
    <s v="NORTH CAROLINA"/>
    <x v="18"/>
    <s v="NORTHERN COASTAL"/>
    <n v="70"/>
    <s v="TYRRELL"/>
    <x v="73"/>
    <m/>
    <m/>
    <n v="0"/>
    <m/>
    <s v="SOYBEANS"/>
    <x v="0"/>
    <s v="TOTAL"/>
    <s v="NOT SPECIFIED"/>
    <n v="32500"/>
    <x v="755"/>
  </r>
  <r>
    <s v="SURVEY"/>
    <n v="2019"/>
    <s v="YEAR"/>
    <m/>
    <s v="COUNTY"/>
    <s v="NORTH CAROLINA"/>
    <x v="18"/>
    <s v="NORTHERN COASTAL"/>
    <n v="70"/>
    <s v="TYRRELL"/>
    <x v="73"/>
    <m/>
    <m/>
    <n v="0"/>
    <m/>
    <s v="SOYBEANS"/>
    <x v="1"/>
    <s v="TOTAL"/>
    <s v="NOT SPECIFIED"/>
    <n v="32900"/>
    <x v="755"/>
  </r>
  <r>
    <s v="SURVEY"/>
    <n v="2019"/>
    <s v="YEAR"/>
    <m/>
    <s v="COUNTY"/>
    <s v="NORTH CAROLINA"/>
    <x v="18"/>
    <s v="NORTHERN MOUNTAIN"/>
    <n v="10"/>
    <s v="OTHER (COMBINED) COUNTIES"/>
    <x v="1"/>
    <m/>
    <m/>
    <n v="0"/>
    <m/>
    <s v="SOYBEANS"/>
    <x v="0"/>
    <s v="TOTAL"/>
    <s v="NOT SPECIFIED"/>
    <n v="14500"/>
    <x v="729"/>
  </r>
  <r>
    <s v="SURVEY"/>
    <n v="2019"/>
    <s v="YEAR"/>
    <m/>
    <s v="COUNTY"/>
    <s v="NORTH CAROLINA"/>
    <x v="18"/>
    <s v="NORTHERN MOUNTAIN"/>
    <n v="10"/>
    <s v="OTHER (COMBINED) COUNTIES"/>
    <x v="1"/>
    <m/>
    <m/>
    <n v="0"/>
    <m/>
    <s v="SOYBEANS"/>
    <x v="1"/>
    <s v="TOTAL"/>
    <s v="NOT SPECIFIED"/>
    <n v="15200"/>
    <x v="729"/>
  </r>
  <r>
    <s v="SURVEY"/>
    <n v="2019"/>
    <s v="YEAR"/>
    <m/>
    <s v="COUNTY"/>
    <s v="NORTH CAROLINA"/>
    <x v="18"/>
    <s v="NORTHERN MOUNTAIN"/>
    <n v="10"/>
    <s v="YADKIN"/>
    <x v="68"/>
    <m/>
    <m/>
    <n v="0"/>
    <m/>
    <s v="SOYBEANS"/>
    <x v="0"/>
    <s v="TOTAL"/>
    <s v="NOT SPECIFIED"/>
    <n v="20500"/>
    <x v="756"/>
  </r>
  <r>
    <s v="SURVEY"/>
    <n v="2019"/>
    <s v="YEAR"/>
    <m/>
    <s v="COUNTY"/>
    <s v="NORTH CAROLINA"/>
    <x v="18"/>
    <s v="NORTHERN MOUNTAIN"/>
    <n v="10"/>
    <s v="YADKIN"/>
    <x v="68"/>
    <m/>
    <m/>
    <n v="0"/>
    <m/>
    <s v="SOYBEANS"/>
    <x v="1"/>
    <s v="TOTAL"/>
    <s v="NOT SPECIFIED"/>
    <n v="20700"/>
    <x v="756"/>
  </r>
  <r>
    <s v="SURVEY"/>
    <n v="2019"/>
    <s v="YEAR"/>
    <m/>
    <s v="COUNTY"/>
    <s v="NORTH CAROLINA"/>
    <x v="18"/>
    <s v="NORTHERN PIEDMONT"/>
    <n v="40"/>
    <s v="ALAMANCE"/>
    <x v="23"/>
    <m/>
    <m/>
    <n v="0"/>
    <m/>
    <s v="SOYBEANS"/>
    <x v="0"/>
    <s v="TOTAL"/>
    <s v="NOT SPECIFIED"/>
    <n v="4680"/>
    <x v="757"/>
  </r>
  <r>
    <s v="SURVEY"/>
    <n v="2019"/>
    <s v="YEAR"/>
    <m/>
    <s v="COUNTY"/>
    <s v="NORTH CAROLINA"/>
    <x v="18"/>
    <s v="NORTHERN PIEDMONT"/>
    <n v="40"/>
    <s v="ALAMANCE"/>
    <x v="23"/>
    <m/>
    <m/>
    <n v="0"/>
    <m/>
    <s v="SOYBEANS"/>
    <x v="1"/>
    <s v="TOTAL"/>
    <s v="NOT SPECIFIED"/>
    <n v="5200"/>
    <x v="757"/>
  </r>
  <r>
    <s v="SURVEY"/>
    <n v="2019"/>
    <s v="YEAR"/>
    <m/>
    <s v="COUNTY"/>
    <s v="NORTH CAROLINA"/>
    <x v="18"/>
    <s v="NORTHERN PIEDMONT"/>
    <n v="40"/>
    <s v="CASWELL"/>
    <x v="11"/>
    <m/>
    <m/>
    <n v="0"/>
    <m/>
    <s v="SOYBEANS"/>
    <x v="0"/>
    <s v="TOTAL"/>
    <s v="NOT SPECIFIED"/>
    <n v="3810"/>
    <x v="758"/>
  </r>
  <r>
    <s v="SURVEY"/>
    <n v="2019"/>
    <s v="YEAR"/>
    <m/>
    <s v="COUNTY"/>
    <s v="NORTH CAROLINA"/>
    <x v="18"/>
    <s v="NORTHERN PIEDMONT"/>
    <n v="40"/>
    <s v="CASWELL"/>
    <x v="11"/>
    <m/>
    <m/>
    <n v="0"/>
    <m/>
    <s v="SOYBEANS"/>
    <x v="1"/>
    <s v="TOTAL"/>
    <s v="NOT SPECIFIED"/>
    <n v="4100"/>
    <x v="758"/>
  </r>
  <r>
    <s v="SURVEY"/>
    <n v="2019"/>
    <s v="YEAR"/>
    <m/>
    <s v="COUNTY"/>
    <s v="NORTH CAROLINA"/>
    <x v="18"/>
    <s v="NORTHERN PIEDMONT"/>
    <n v="40"/>
    <s v="DURHAM"/>
    <x v="32"/>
    <m/>
    <m/>
    <n v="0"/>
    <m/>
    <s v="SOYBEANS"/>
    <x v="0"/>
    <s v="TOTAL"/>
    <s v="NOT SPECIFIED"/>
    <n v="830"/>
    <x v="759"/>
  </r>
  <r>
    <s v="SURVEY"/>
    <n v="2019"/>
    <s v="YEAR"/>
    <m/>
    <s v="COUNTY"/>
    <s v="NORTH CAROLINA"/>
    <x v="18"/>
    <s v="NORTHERN PIEDMONT"/>
    <n v="40"/>
    <s v="DURHAM"/>
    <x v="32"/>
    <m/>
    <m/>
    <n v="0"/>
    <m/>
    <s v="SOYBEANS"/>
    <x v="1"/>
    <s v="TOTAL"/>
    <s v="NOT SPECIFIED"/>
    <n v="1000"/>
    <x v="759"/>
  </r>
  <r>
    <s v="SURVEY"/>
    <n v="2019"/>
    <s v="YEAR"/>
    <m/>
    <s v="COUNTY"/>
    <s v="NORTH CAROLINA"/>
    <x v="18"/>
    <s v="NORTHERN PIEDMONT"/>
    <n v="40"/>
    <s v="FORSYTH"/>
    <x v="33"/>
    <m/>
    <m/>
    <n v="0"/>
    <m/>
    <s v="SOYBEANS"/>
    <x v="0"/>
    <s v="TOTAL"/>
    <s v="NOT SPECIFIED"/>
    <n v="4730"/>
    <x v="760"/>
  </r>
  <r>
    <s v="SURVEY"/>
    <n v="2019"/>
    <s v="YEAR"/>
    <m/>
    <s v="COUNTY"/>
    <s v="NORTH CAROLINA"/>
    <x v="18"/>
    <s v="NORTHERN PIEDMONT"/>
    <n v="40"/>
    <s v="FORSYTH"/>
    <x v="33"/>
    <m/>
    <m/>
    <n v="0"/>
    <m/>
    <s v="SOYBEANS"/>
    <x v="1"/>
    <s v="TOTAL"/>
    <s v="NOT SPECIFIED"/>
    <n v="5000"/>
    <x v="760"/>
  </r>
  <r>
    <s v="SURVEY"/>
    <n v="2019"/>
    <s v="YEAR"/>
    <m/>
    <s v="COUNTY"/>
    <s v="NORTH CAROLINA"/>
    <x v="18"/>
    <s v="NORTHERN PIEDMONT"/>
    <n v="40"/>
    <s v="FRANKLIN"/>
    <x v="21"/>
    <m/>
    <m/>
    <n v="0"/>
    <m/>
    <s v="SOYBEANS"/>
    <x v="0"/>
    <s v="TOTAL"/>
    <s v="NOT SPECIFIED"/>
    <n v="18000"/>
    <x v="761"/>
  </r>
  <r>
    <s v="SURVEY"/>
    <n v="2019"/>
    <s v="YEAR"/>
    <m/>
    <s v="COUNTY"/>
    <s v="NORTH CAROLINA"/>
    <x v="18"/>
    <s v="NORTHERN PIEDMONT"/>
    <n v="40"/>
    <s v="FRANKLIN"/>
    <x v="21"/>
    <m/>
    <m/>
    <n v="0"/>
    <m/>
    <s v="SOYBEANS"/>
    <x v="1"/>
    <s v="TOTAL"/>
    <s v="NOT SPECIFIED"/>
    <n v="18700"/>
    <x v="761"/>
  </r>
  <r>
    <s v="SURVEY"/>
    <n v="2019"/>
    <s v="YEAR"/>
    <m/>
    <s v="COUNTY"/>
    <s v="NORTH CAROLINA"/>
    <x v="18"/>
    <s v="NORTHERN PIEDMONT"/>
    <n v="40"/>
    <s v="GRANVILLE"/>
    <x v="13"/>
    <m/>
    <m/>
    <n v="0"/>
    <m/>
    <s v="SOYBEANS"/>
    <x v="0"/>
    <s v="TOTAL"/>
    <s v="NOT SPECIFIED"/>
    <n v="5680"/>
    <x v="762"/>
  </r>
  <r>
    <s v="SURVEY"/>
    <n v="2019"/>
    <s v="YEAR"/>
    <m/>
    <s v="COUNTY"/>
    <s v="NORTH CAROLINA"/>
    <x v="18"/>
    <s v="NORTHERN PIEDMONT"/>
    <n v="40"/>
    <s v="GRANVILLE"/>
    <x v="13"/>
    <m/>
    <m/>
    <n v="0"/>
    <m/>
    <s v="SOYBEANS"/>
    <x v="1"/>
    <s v="TOTAL"/>
    <s v="NOT SPECIFIED"/>
    <n v="6100"/>
    <x v="762"/>
  </r>
  <r>
    <s v="SURVEY"/>
    <n v="2019"/>
    <s v="YEAR"/>
    <m/>
    <s v="COUNTY"/>
    <s v="NORTH CAROLINA"/>
    <x v="18"/>
    <s v="NORTHERN PIEDMONT"/>
    <n v="40"/>
    <s v="GUILFORD"/>
    <x v="42"/>
    <m/>
    <m/>
    <n v="0"/>
    <m/>
    <s v="SOYBEANS"/>
    <x v="0"/>
    <s v="TOTAL"/>
    <s v="NOT SPECIFIED"/>
    <n v="9740"/>
    <x v="763"/>
  </r>
  <r>
    <s v="SURVEY"/>
    <n v="2019"/>
    <s v="YEAR"/>
    <m/>
    <s v="COUNTY"/>
    <s v="NORTH CAROLINA"/>
    <x v="18"/>
    <s v="NORTHERN PIEDMONT"/>
    <n v="40"/>
    <s v="GUILFORD"/>
    <x v="42"/>
    <m/>
    <m/>
    <n v="0"/>
    <m/>
    <s v="SOYBEANS"/>
    <x v="1"/>
    <s v="TOTAL"/>
    <s v="NOT SPECIFIED"/>
    <n v="10600"/>
    <x v="763"/>
  </r>
  <r>
    <s v="SURVEY"/>
    <n v="2019"/>
    <s v="YEAR"/>
    <m/>
    <s v="COUNTY"/>
    <s v="NORTH CAROLINA"/>
    <x v="18"/>
    <s v="NORTHERN PIEDMONT"/>
    <n v="40"/>
    <s v="OTHER (COMBINED) COUNTIES"/>
    <x v="1"/>
    <m/>
    <m/>
    <n v="0"/>
    <m/>
    <s v="SOYBEANS"/>
    <x v="0"/>
    <s v="TOTAL"/>
    <s v="NOT SPECIFIED"/>
    <n v="12280"/>
    <x v="729"/>
  </r>
  <r>
    <s v="SURVEY"/>
    <n v="2019"/>
    <s v="YEAR"/>
    <m/>
    <s v="COUNTY"/>
    <s v="NORTH CAROLINA"/>
    <x v="18"/>
    <s v="NORTHERN PIEDMONT"/>
    <n v="40"/>
    <s v="OTHER (COMBINED) COUNTIES"/>
    <x v="1"/>
    <m/>
    <m/>
    <n v="0"/>
    <m/>
    <s v="SOYBEANS"/>
    <x v="1"/>
    <s v="TOTAL"/>
    <s v="NOT SPECIFIED"/>
    <n v="13600"/>
    <x v="729"/>
  </r>
  <r>
    <s v="SURVEY"/>
    <n v="2019"/>
    <s v="YEAR"/>
    <m/>
    <s v="COUNTY"/>
    <s v="NORTH CAROLINA"/>
    <x v="18"/>
    <s v="NORTHERN PIEDMONT"/>
    <n v="40"/>
    <s v="PERSON"/>
    <x v="38"/>
    <m/>
    <m/>
    <n v="0"/>
    <m/>
    <s v="SOYBEANS"/>
    <x v="0"/>
    <s v="TOTAL"/>
    <s v="NOT SPECIFIED"/>
    <n v="11000"/>
    <x v="764"/>
  </r>
  <r>
    <s v="SURVEY"/>
    <n v="2019"/>
    <s v="YEAR"/>
    <m/>
    <s v="COUNTY"/>
    <s v="NORTH CAROLINA"/>
    <x v="18"/>
    <s v="NORTHERN PIEDMONT"/>
    <n v="40"/>
    <s v="PERSON"/>
    <x v="38"/>
    <m/>
    <m/>
    <n v="0"/>
    <m/>
    <s v="SOYBEANS"/>
    <x v="1"/>
    <s v="TOTAL"/>
    <s v="NOT SPECIFIED"/>
    <n v="12200"/>
    <x v="764"/>
  </r>
  <r>
    <s v="SURVEY"/>
    <n v="2019"/>
    <s v="YEAR"/>
    <m/>
    <s v="COUNTY"/>
    <s v="NORTH CAROLINA"/>
    <x v="18"/>
    <s v="NORTHERN PIEDMONT"/>
    <n v="40"/>
    <s v="VANCE"/>
    <x v="79"/>
    <m/>
    <m/>
    <n v="0"/>
    <m/>
    <s v="SOYBEANS"/>
    <x v="0"/>
    <s v="TOTAL"/>
    <s v="NOT SPECIFIED"/>
    <n v="6000"/>
    <x v="765"/>
  </r>
  <r>
    <s v="SURVEY"/>
    <n v="2019"/>
    <s v="YEAR"/>
    <m/>
    <s v="COUNTY"/>
    <s v="NORTH CAROLINA"/>
    <x v="18"/>
    <s v="NORTHERN PIEDMONT"/>
    <n v="40"/>
    <s v="VANCE"/>
    <x v="79"/>
    <m/>
    <m/>
    <n v="0"/>
    <m/>
    <s v="SOYBEANS"/>
    <x v="1"/>
    <s v="TOTAL"/>
    <s v="NOT SPECIFIED"/>
    <n v="6200"/>
    <x v="765"/>
  </r>
  <r>
    <s v="SURVEY"/>
    <n v="2019"/>
    <s v="YEAR"/>
    <m/>
    <s v="COUNTY"/>
    <s v="NORTH CAROLINA"/>
    <x v="18"/>
    <s v="NORTHERN PIEDMONT"/>
    <n v="40"/>
    <s v="WARREN"/>
    <x v="98"/>
    <m/>
    <m/>
    <n v="0"/>
    <m/>
    <s v="SOYBEANS"/>
    <x v="0"/>
    <s v="TOTAL"/>
    <s v="NOT SPECIFIED"/>
    <n v="7750"/>
    <x v="766"/>
  </r>
  <r>
    <s v="SURVEY"/>
    <n v="2019"/>
    <s v="YEAR"/>
    <m/>
    <s v="COUNTY"/>
    <s v="NORTH CAROLINA"/>
    <x v="18"/>
    <s v="NORTHERN PIEDMONT"/>
    <n v="40"/>
    <s v="WARREN"/>
    <x v="98"/>
    <m/>
    <m/>
    <n v="0"/>
    <m/>
    <s v="SOYBEANS"/>
    <x v="1"/>
    <s v="TOTAL"/>
    <s v="NOT SPECIFIED"/>
    <n v="8400"/>
    <x v="766"/>
  </r>
  <r>
    <s v="SURVEY"/>
    <n v="2019"/>
    <s v="YEAR"/>
    <m/>
    <s v="COUNTY"/>
    <s v="NORTH CAROLINA"/>
    <x v="18"/>
    <s v="SOUTHERN COASTAL"/>
    <n v="90"/>
    <s v="BLADEN"/>
    <x v="40"/>
    <m/>
    <m/>
    <n v="0"/>
    <m/>
    <s v="SOYBEANS"/>
    <x v="0"/>
    <s v="TOTAL"/>
    <s v="NOT SPECIFIED"/>
    <n v="16500"/>
    <x v="767"/>
  </r>
  <r>
    <s v="SURVEY"/>
    <n v="2019"/>
    <s v="YEAR"/>
    <m/>
    <s v="COUNTY"/>
    <s v="NORTH CAROLINA"/>
    <x v="18"/>
    <s v="SOUTHERN COASTAL"/>
    <n v="90"/>
    <s v="BLADEN"/>
    <x v="40"/>
    <m/>
    <m/>
    <n v="0"/>
    <m/>
    <s v="SOYBEANS"/>
    <x v="1"/>
    <s v="TOTAL"/>
    <s v="NOT SPECIFIED"/>
    <n v="16800"/>
    <x v="767"/>
  </r>
  <r>
    <s v="SURVEY"/>
    <n v="2019"/>
    <s v="YEAR"/>
    <m/>
    <s v="COUNTY"/>
    <s v="NORTH CAROLINA"/>
    <x v="18"/>
    <s v="SOUTHERN COASTAL"/>
    <n v="90"/>
    <s v="BRUNSWICK"/>
    <x v="5"/>
    <m/>
    <m/>
    <n v="0"/>
    <m/>
    <s v="SOYBEANS"/>
    <x v="0"/>
    <s v="TOTAL"/>
    <s v="NOT SPECIFIED"/>
    <n v="7400"/>
    <x v="768"/>
  </r>
  <r>
    <s v="SURVEY"/>
    <n v="2019"/>
    <s v="YEAR"/>
    <m/>
    <s v="COUNTY"/>
    <s v="NORTH CAROLINA"/>
    <x v="18"/>
    <s v="SOUTHERN COASTAL"/>
    <n v="90"/>
    <s v="BRUNSWICK"/>
    <x v="5"/>
    <m/>
    <m/>
    <n v="0"/>
    <m/>
    <s v="SOYBEANS"/>
    <x v="1"/>
    <s v="TOTAL"/>
    <s v="NOT SPECIFIED"/>
    <n v="7500"/>
    <x v="768"/>
  </r>
  <r>
    <s v="SURVEY"/>
    <n v="2019"/>
    <s v="YEAR"/>
    <m/>
    <s v="COUNTY"/>
    <s v="NORTH CAROLINA"/>
    <x v="18"/>
    <s v="SOUTHERN COASTAL"/>
    <n v="90"/>
    <s v="HARNETT"/>
    <x v="26"/>
    <m/>
    <m/>
    <n v="0"/>
    <m/>
    <s v="SOYBEANS"/>
    <x v="0"/>
    <s v="TOTAL"/>
    <s v="NOT SPECIFIED"/>
    <n v="24000"/>
    <x v="769"/>
  </r>
  <r>
    <s v="SURVEY"/>
    <n v="2019"/>
    <s v="YEAR"/>
    <m/>
    <s v="COUNTY"/>
    <s v="NORTH CAROLINA"/>
    <x v="18"/>
    <s v="SOUTHERN COASTAL"/>
    <n v="90"/>
    <s v="HARNETT"/>
    <x v="26"/>
    <m/>
    <m/>
    <n v="0"/>
    <m/>
    <s v="SOYBEANS"/>
    <x v="1"/>
    <s v="TOTAL"/>
    <s v="NOT SPECIFIED"/>
    <n v="24300"/>
    <x v="769"/>
  </r>
  <r>
    <s v="SURVEY"/>
    <n v="2019"/>
    <s v="YEAR"/>
    <m/>
    <s v="COUNTY"/>
    <s v="NORTH CAROLINA"/>
    <x v="18"/>
    <s v="SOUTHERN COASTAL"/>
    <n v="90"/>
    <s v="ONSLOW"/>
    <x v="76"/>
    <m/>
    <m/>
    <n v="0"/>
    <m/>
    <s v="SOYBEANS"/>
    <x v="0"/>
    <s v="TOTAL"/>
    <s v="NOT SPECIFIED"/>
    <n v="12600"/>
    <x v="770"/>
  </r>
  <r>
    <s v="SURVEY"/>
    <n v="2019"/>
    <s v="YEAR"/>
    <m/>
    <s v="COUNTY"/>
    <s v="NORTH CAROLINA"/>
    <x v="18"/>
    <s v="SOUTHERN COASTAL"/>
    <n v="90"/>
    <s v="ONSLOW"/>
    <x v="76"/>
    <m/>
    <m/>
    <n v="0"/>
    <m/>
    <s v="SOYBEANS"/>
    <x v="1"/>
    <s v="TOTAL"/>
    <s v="NOT SPECIFIED"/>
    <n v="12800"/>
    <x v="770"/>
  </r>
  <r>
    <s v="SURVEY"/>
    <n v="2019"/>
    <s v="YEAR"/>
    <m/>
    <s v="COUNTY"/>
    <s v="NORTH CAROLINA"/>
    <x v="18"/>
    <s v="SOUTHERN COASTAL"/>
    <n v="90"/>
    <s v="OTHER (COMBINED) COUNTIES"/>
    <x v="1"/>
    <m/>
    <m/>
    <n v="0"/>
    <m/>
    <s v="SOYBEANS"/>
    <x v="0"/>
    <s v="TOTAL"/>
    <s v="NOT SPECIFIED"/>
    <n v="215600"/>
    <x v="729"/>
  </r>
  <r>
    <s v="SURVEY"/>
    <n v="2019"/>
    <s v="YEAR"/>
    <m/>
    <s v="COUNTY"/>
    <s v="NORTH CAROLINA"/>
    <x v="18"/>
    <s v="SOUTHERN COASTAL"/>
    <n v="90"/>
    <s v="OTHER (COMBINED) COUNTIES"/>
    <x v="1"/>
    <m/>
    <m/>
    <n v="0"/>
    <m/>
    <s v="SOYBEANS"/>
    <x v="1"/>
    <s v="TOTAL"/>
    <s v="NOT SPECIFIED"/>
    <n v="217900"/>
    <x v="729"/>
  </r>
  <r>
    <s v="SURVEY"/>
    <n v="2019"/>
    <s v="YEAR"/>
    <m/>
    <s v="COUNTY"/>
    <s v="NORTH CAROLINA"/>
    <x v="18"/>
    <s v="SOUTHERN COASTAL"/>
    <n v="90"/>
    <s v="SAMPSON"/>
    <x v="45"/>
    <m/>
    <m/>
    <n v="0"/>
    <m/>
    <s v="SOYBEANS"/>
    <x v="0"/>
    <s v="TOTAL"/>
    <s v="NOT SPECIFIED"/>
    <n v="53500"/>
    <x v="771"/>
  </r>
  <r>
    <s v="SURVEY"/>
    <n v="2019"/>
    <s v="YEAR"/>
    <m/>
    <s v="COUNTY"/>
    <s v="NORTH CAROLINA"/>
    <x v="18"/>
    <s v="SOUTHERN COASTAL"/>
    <n v="90"/>
    <s v="SAMPSON"/>
    <x v="45"/>
    <m/>
    <m/>
    <n v="0"/>
    <m/>
    <s v="SOYBEANS"/>
    <x v="1"/>
    <s v="TOTAL"/>
    <s v="NOT SPECIFIED"/>
    <n v="53700"/>
    <x v="771"/>
  </r>
  <r>
    <s v="SURVEY"/>
    <n v="2019"/>
    <s v="YEAR"/>
    <m/>
    <s v="COUNTY"/>
    <s v="NORTH CAROLINA"/>
    <x v="18"/>
    <s v="SOUTHERN COASTAL"/>
    <n v="90"/>
    <s v="SCOTLAND"/>
    <x v="94"/>
    <m/>
    <m/>
    <n v="0"/>
    <m/>
    <s v="SOYBEANS"/>
    <x v="0"/>
    <s v="TOTAL"/>
    <s v="NOT SPECIFIED"/>
    <n v="9400"/>
    <x v="772"/>
  </r>
  <r>
    <s v="SURVEY"/>
    <n v="2019"/>
    <s v="YEAR"/>
    <m/>
    <s v="COUNTY"/>
    <s v="NORTH CAROLINA"/>
    <x v="18"/>
    <s v="SOUTHERN COASTAL"/>
    <n v="90"/>
    <s v="SCOTLAND"/>
    <x v="94"/>
    <m/>
    <m/>
    <n v="0"/>
    <m/>
    <s v="SOYBEANS"/>
    <x v="1"/>
    <s v="TOTAL"/>
    <s v="NOT SPECIFIED"/>
    <n v="10000"/>
    <x v="772"/>
  </r>
  <r>
    <s v="SURVEY"/>
    <n v="2019"/>
    <s v="YEAR"/>
    <m/>
    <s v="COUNTY"/>
    <s v="NORTH CAROLINA"/>
    <x v="18"/>
    <s v="SOUTHERN PIEDMONT"/>
    <n v="60"/>
    <s v="CABARRUS"/>
    <x v="58"/>
    <m/>
    <m/>
    <n v="0"/>
    <m/>
    <s v="SOYBEANS"/>
    <x v="0"/>
    <s v="TOTAL"/>
    <s v="NOT SPECIFIED"/>
    <n v="5850"/>
    <x v="773"/>
  </r>
  <r>
    <s v="SURVEY"/>
    <n v="2019"/>
    <s v="YEAR"/>
    <m/>
    <s v="COUNTY"/>
    <s v="NORTH CAROLINA"/>
    <x v="18"/>
    <s v="SOUTHERN PIEDMONT"/>
    <n v="60"/>
    <s v="CABARRUS"/>
    <x v="58"/>
    <m/>
    <m/>
    <n v="0"/>
    <m/>
    <s v="SOYBEANS"/>
    <x v="1"/>
    <s v="TOTAL"/>
    <s v="NOT SPECIFIED"/>
    <n v="6000"/>
    <x v="773"/>
  </r>
  <r>
    <s v="SURVEY"/>
    <n v="2019"/>
    <s v="YEAR"/>
    <m/>
    <s v="COUNTY"/>
    <s v="NORTH CAROLINA"/>
    <x v="18"/>
    <s v="SOUTHERN PIEDMONT"/>
    <n v="60"/>
    <s v="GASTON"/>
    <x v="9"/>
    <m/>
    <m/>
    <n v="0"/>
    <m/>
    <s v="SOYBEANS"/>
    <x v="0"/>
    <s v="TOTAL"/>
    <s v="NOT SPECIFIED"/>
    <n v="3400"/>
    <x v="774"/>
  </r>
  <r>
    <s v="SURVEY"/>
    <n v="2019"/>
    <s v="YEAR"/>
    <m/>
    <s v="COUNTY"/>
    <s v="NORTH CAROLINA"/>
    <x v="18"/>
    <s v="SOUTHERN PIEDMONT"/>
    <n v="60"/>
    <s v="GASTON"/>
    <x v="9"/>
    <m/>
    <m/>
    <n v="0"/>
    <m/>
    <s v="SOYBEANS"/>
    <x v="1"/>
    <s v="TOTAL"/>
    <s v="NOT SPECIFIED"/>
    <n v="3500"/>
    <x v="774"/>
  </r>
  <r>
    <s v="SURVEY"/>
    <n v="2019"/>
    <s v="YEAR"/>
    <m/>
    <s v="COUNTY"/>
    <s v="NORTH CAROLINA"/>
    <x v="18"/>
    <s v="SOUTHERN PIEDMONT"/>
    <n v="60"/>
    <s v="LINCOLN"/>
    <x v="22"/>
    <m/>
    <m/>
    <n v="0"/>
    <m/>
    <s v="SOYBEANS"/>
    <x v="0"/>
    <s v="TOTAL"/>
    <s v="NOT SPECIFIED"/>
    <n v="8850"/>
    <x v="775"/>
  </r>
  <r>
    <s v="SURVEY"/>
    <n v="2019"/>
    <s v="YEAR"/>
    <m/>
    <s v="COUNTY"/>
    <s v="NORTH CAROLINA"/>
    <x v="18"/>
    <s v="SOUTHERN PIEDMONT"/>
    <n v="60"/>
    <s v="LINCOLN"/>
    <x v="22"/>
    <m/>
    <m/>
    <n v="0"/>
    <m/>
    <s v="SOYBEANS"/>
    <x v="1"/>
    <s v="TOTAL"/>
    <s v="NOT SPECIFIED"/>
    <n v="9000"/>
    <x v="775"/>
  </r>
  <r>
    <s v="SURVEY"/>
    <n v="2019"/>
    <s v="YEAR"/>
    <m/>
    <s v="COUNTY"/>
    <s v="NORTH CAROLINA"/>
    <x v="18"/>
    <s v="SOUTHERN PIEDMONT"/>
    <n v="60"/>
    <s v="MOORE"/>
    <x v="19"/>
    <m/>
    <m/>
    <n v="0"/>
    <m/>
    <s v="SOYBEANS"/>
    <x v="0"/>
    <s v="TOTAL"/>
    <s v="NOT SPECIFIED"/>
    <n v="4000"/>
    <x v="776"/>
  </r>
  <r>
    <s v="SURVEY"/>
    <n v="2019"/>
    <s v="YEAR"/>
    <m/>
    <s v="COUNTY"/>
    <s v="NORTH CAROLINA"/>
    <x v="18"/>
    <s v="SOUTHERN PIEDMONT"/>
    <n v="60"/>
    <s v="MOORE"/>
    <x v="19"/>
    <m/>
    <m/>
    <n v="0"/>
    <m/>
    <s v="SOYBEANS"/>
    <x v="1"/>
    <s v="TOTAL"/>
    <s v="NOT SPECIFIED"/>
    <n v="4200"/>
    <x v="776"/>
  </r>
  <r>
    <s v="SURVEY"/>
    <n v="2019"/>
    <s v="YEAR"/>
    <m/>
    <s v="COUNTY"/>
    <s v="NORTH CAROLINA"/>
    <x v="18"/>
    <s v="SOUTHERN PIEDMONT"/>
    <n v="60"/>
    <s v="OTHER (COMBINED) COUNTIES"/>
    <x v="1"/>
    <m/>
    <m/>
    <n v="0"/>
    <m/>
    <s v="SOYBEANS"/>
    <x v="0"/>
    <s v="TOTAL"/>
    <s v="NOT SPECIFIED"/>
    <n v="50200"/>
    <x v="729"/>
  </r>
  <r>
    <s v="SURVEY"/>
    <n v="2019"/>
    <s v="YEAR"/>
    <m/>
    <s v="COUNTY"/>
    <s v="NORTH CAROLINA"/>
    <x v="18"/>
    <s v="SOUTHERN PIEDMONT"/>
    <n v="60"/>
    <s v="OTHER (COMBINED) COUNTIES"/>
    <x v="1"/>
    <m/>
    <m/>
    <n v="0"/>
    <m/>
    <s v="SOYBEANS"/>
    <x v="1"/>
    <s v="TOTAL"/>
    <s v="NOT SPECIFIED"/>
    <n v="51700"/>
    <x v="729"/>
  </r>
  <r>
    <s v="SURVEY"/>
    <n v="2019"/>
    <s v="YEAR"/>
    <m/>
    <s v="COUNTY"/>
    <s v="NORTH CAROLINA"/>
    <x v="18"/>
    <s v="SOUTHERN PIEDMONT"/>
    <n v="60"/>
    <s v="UNION"/>
    <x v="55"/>
    <m/>
    <m/>
    <n v="0"/>
    <m/>
    <s v="SOYBEANS"/>
    <x v="0"/>
    <s v="TOTAL"/>
    <s v="NOT SPECIFIED"/>
    <n v="57400"/>
    <x v="777"/>
  </r>
  <r>
    <s v="SURVEY"/>
    <n v="2019"/>
    <s v="YEAR"/>
    <m/>
    <s v="COUNTY"/>
    <s v="NORTH CAROLINA"/>
    <x v="18"/>
    <s v="SOUTHERN PIEDMONT"/>
    <n v="60"/>
    <s v="UNION"/>
    <x v="55"/>
    <m/>
    <m/>
    <n v="0"/>
    <m/>
    <s v="SOYBEANS"/>
    <x v="1"/>
    <s v="TOTAL"/>
    <s v="NOT SPECIFIED"/>
    <n v="57600"/>
    <x v="777"/>
  </r>
  <r>
    <s v="SURVEY"/>
    <n v="2019"/>
    <s v="YEAR"/>
    <m/>
    <s v="COUNTY"/>
    <s v="NORTH CAROLINA"/>
    <x v="18"/>
    <s v="WESTERN MOUNTAIN"/>
    <n v="20"/>
    <s v="BURKE"/>
    <x v="96"/>
    <m/>
    <m/>
    <n v="0"/>
    <m/>
    <s v="SOYBEANS"/>
    <x v="0"/>
    <s v="TOTAL"/>
    <s v="NOT SPECIFIED"/>
    <n v="900"/>
    <x v="778"/>
  </r>
  <r>
    <s v="SURVEY"/>
    <n v="2019"/>
    <s v="YEAR"/>
    <m/>
    <s v="COUNTY"/>
    <s v="NORTH CAROLINA"/>
    <x v="18"/>
    <s v="WESTERN MOUNTAIN"/>
    <n v="20"/>
    <s v="BURKE"/>
    <x v="96"/>
    <m/>
    <m/>
    <n v="0"/>
    <m/>
    <s v="SOYBEANS"/>
    <x v="1"/>
    <s v="TOTAL"/>
    <s v="NOT SPECIFIED"/>
    <n v="1000"/>
    <x v="778"/>
  </r>
  <r>
    <s v="SURVEY"/>
    <n v="2019"/>
    <s v="YEAR"/>
    <m/>
    <s v="COUNTY"/>
    <s v="NORTH CAROLINA"/>
    <x v="18"/>
    <s v="WESTERN MOUNTAIN"/>
    <n v="20"/>
    <s v="HENDERSON"/>
    <x v="16"/>
    <m/>
    <m/>
    <n v="0"/>
    <m/>
    <s v="SOYBEANS"/>
    <x v="0"/>
    <s v="TOTAL"/>
    <s v="NOT SPECIFIED"/>
    <n v="790"/>
    <x v="779"/>
  </r>
  <r>
    <s v="SURVEY"/>
    <n v="2019"/>
    <s v="YEAR"/>
    <m/>
    <s v="COUNTY"/>
    <s v="NORTH CAROLINA"/>
    <x v="18"/>
    <s v="WESTERN MOUNTAIN"/>
    <n v="20"/>
    <s v="HENDERSON"/>
    <x v="16"/>
    <m/>
    <m/>
    <n v="0"/>
    <m/>
    <s v="SOYBEANS"/>
    <x v="1"/>
    <s v="TOTAL"/>
    <s v="NOT SPECIFIED"/>
    <n v="800"/>
    <x v="779"/>
  </r>
  <r>
    <s v="SURVEY"/>
    <n v="2019"/>
    <s v="YEAR"/>
    <m/>
    <s v="COUNTY"/>
    <s v="NORTH CAROLINA"/>
    <x v="18"/>
    <s v="WESTERN MOUNTAIN"/>
    <n v="20"/>
    <s v="OTHER (COMBINED) COUNTIES"/>
    <x v="1"/>
    <m/>
    <m/>
    <n v="0"/>
    <m/>
    <s v="SOYBEANS"/>
    <x v="0"/>
    <s v="TOTAL"/>
    <s v="NOT SPECIFIED"/>
    <n v="2060"/>
    <x v="729"/>
  </r>
  <r>
    <s v="SURVEY"/>
    <n v="2019"/>
    <s v="YEAR"/>
    <m/>
    <s v="COUNTY"/>
    <s v="NORTH CAROLINA"/>
    <x v="18"/>
    <s v="WESTERN MOUNTAIN"/>
    <n v="20"/>
    <s v="OTHER (COMBINED) COUNTIES"/>
    <x v="1"/>
    <m/>
    <m/>
    <n v="0"/>
    <m/>
    <s v="SOYBEANS"/>
    <x v="1"/>
    <s v="TOTAL"/>
    <s v="NOT SPECIFIED"/>
    <n v="2100"/>
    <x v="729"/>
  </r>
  <r>
    <s v="SURVEY"/>
    <n v="2019"/>
    <s v="YEAR"/>
    <m/>
    <s v="COUNTY"/>
    <s v="NORTH CAROLINA"/>
    <x v="18"/>
    <s v="WESTERN MOUNTAIN"/>
    <n v="20"/>
    <s v="RUTHERFORD"/>
    <x v="89"/>
    <m/>
    <m/>
    <n v="0"/>
    <m/>
    <s v="SOYBEANS"/>
    <x v="0"/>
    <s v="TOTAL"/>
    <s v="NOT SPECIFIED"/>
    <n v="1550"/>
    <x v="780"/>
  </r>
  <r>
    <s v="SURVEY"/>
    <n v="2019"/>
    <s v="YEAR"/>
    <m/>
    <s v="COUNTY"/>
    <s v="NORTH CAROLINA"/>
    <x v="18"/>
    <s v="WESTERN MOUNTAIN"/>
    <n v="20"/>
    <s v="RUTHERFORD"/>
    <x v="89"/>
    <m/>
    <m/>
    <n v="0"/>
    <m/>
    <s v="SOYBEANS"/>
    <x v="1"/>
    <s v="TOTAL"/>
    <s v="NOT SPECIFIED"/>
    <n v="1600"/>
    <x v="780"/>
  </r>
  <r>
    <s v="SURVEY"/>
    <n v="2019"/>
    <s v="YEAR"/>
    <m/>
    <s v="COUNTY"/>
    <s v="NORTH DAKOTA"/>
    <x v="19"/>
    <s v="CENTRAL"/>
    <n v="50"/>
    <s v="EDDY"/>
    <x v="48"/>
    <m/>
    <m/>
    <n v="0"/>
    <m/>
    <s v="SOYBEANS"/>
    <x v="0"/>
    <s v="TOTAL"/>
    <s v="NOT SPECIFIED"/>
    <n v="64000"/>
    <x v="781"/>
  </r>
  <r>
    <s v="SURVEY"/>
    <n v="2019"/>
    <s v="YEAR"/>
    <m/>
    <s v="COUNTY"/>
    <s v="NORTH DAKOTA"/>
    <x v="19"/>
    <s v="CENTRAL"/>
    <n v="50"/>
    <s v="EDDY"/>
    <x v="48"/>
    <m/>
    <m/>
    <n v="0"/>
    <m/>
    <s v="SOYBEANS"/>
    <x v="1"/>
    <s v="TOTAL"/>
    <s v="NOT SPECIFIED"/>
    <n v="68500"/>
    <x v="781"/>
  </r>
  <r>
    <s v="SURVEY"/>
    <n v="2019"/>
    <s v="YEAR"/>
    <m/>
    <s v="COUNTY"/>
    <s v="NORTH DAKOTA"/>
    <x v="19"/>
    <s v="CENTRAL"/>
    <n v="50"/>
    <s v="FOSTER"/>
    <x v="31"/>
    <m/>
    <m/>
    <n v="0"/>
    <m/>
    <s v="SOYBEANS"/>
    <x v="0"/>
    <s v="TOTAL"/>
    <s v="NOT SPECIFIED"/>
    <n v="128000"/>
    <x v="782"/>
  </r>
  <r>
    <s v="SURVEY"/>
    <n v="2019"/>
    <s v="YEAR"/>
    <m/>
    <s v="COUNTY"/>
    <s v="NORTH DAKOTA"/>
    <x v="19"/>
    <s v="CENTRAL"/>
    <n v="50"/>
    <s v="FOSTER"/>
    <x v="31"/>
    <m/>
    <m/>
    <n v="0"/>
    <m/>
    <s v="SOYBEANS"/>
    <x v="1"/>
    <s v="TOTAL"/>
    <s v="NOT SPECIFIED"/>
    <n v="134000"/>
    <x v="782"/>
  </r>
  <r>
    <s v="SURVEY"/>
    <n v="2019"/>
    <s v="YEAR"/>
    <m/>
    <s v="COUNTY"/>
    <s v="NORTH DAKOTA"/>
    <x v="19"/>
    <s v="CENTRAL"/>
    <n v="50"/>
    <s v="OTHER (COMBINED) COUNTIES"/>
    <x v="1"/>
    <m/>
    <m/>
    <n v="0"/>
    <m/>
    <s v="SOYBEANS"/>
    <x v="0"/>
    <s v="TOTAL"/>
    <s v="NOT SPECIFIED"/>
    <n v="160000"/>
    <x v="783"/>
  </r>
  <r>
    <s v="SURVEY"/>
    <n v="2019"/>
    <s v="YEAR"/>
    <m/>
    <s v="COUNTY"/>
    <s v="NORTH DAKOTA"/>
    <x v="19"/>
    <s v="CENTRAL"/>
    <n v="50"/>
    <s v="OTHER (COMBINED) COUNTIES"/>
    <x v="1"/>
    <m/>
    <m/>
    <n v="0"/>
    <m/>
    <s v="SOYBEANS"/>
    <x v="1"/>
    <s v="TOTAL"/>
    <s v="NOT SPECIFIED"/>
    <n v="168000"/>
    <x v="783"/>
  </r>
  <r>
    <s v="SURVEY"/>
    <n v="2019"/>
    <s v="YEAR"/>
    <m/>
    <s v="COUNTY"/>
    <s v="NORTH DAKOTA"/>
    <x v="19"/>
    <s v="CENTRAL"/>
    <n v="50"/>
    <s v="STUTSMAN"/>
    <x v="35"/>
    <m/>
    <m/>
    <n v="0"/>
    <m/>
    <s v="SOYBEANS"/>
    <x v="0"/>
    <s v="TOTAL"/>
    <s v="NOT SPECIFIED"/>
    <n v="367000"/>
    <x v="784"/>
  </r>
  <r>
    <s v="SURVEY"/>
    <n v="2019"/>
    <s v="YEAR"/>
    <m/>
    <s v="COUNTY"/>
    <s v="NORTH DAKOTA"/>
    <x v="19"/>
    <s v="CENTRAL"/>
    <n v="50"/>
    <s v="STUTSMAN"/>
    <x v="35"/>
    <m/>
    <m/>
    <n v="0"/>
    <m/>
    <s v="SOYBEANS"/>
    <x v="1"/>
    <s v="TOTAL"/>
    <s v="NOT SPECIFIED"/>
    <n v="374000"/>
    <x v="784"/>
  </r>
  <r>
    <s v="SURVEY"/>
    <n v="2019"/>
    <s v="YEAR"/>
    <m/>
    <s v="COUNTY"/>
    <s v="NORTH DAKOTA"/>
    <x v="19"/>
    <s v="CENTRAL"/>
    <n v="50"/>
    <s v="WELLS"/>
    <x v="17"/>
    <m/>
    <m/>
    <n v="0"/>
    <m/>
    <s v="SOYBEANS"/>
    <x v="0"/>
    <s v="TOTAL"/>
    <s v="NOT SPECIFIED"/>
    <n v="190000"/>
    <x v="785"/>
  </r>
  <r>
    <s v="SURVEY"/>
    <n v="2019"/>
    <s v="YEAR"/>
    <m/>
    <s v="COUNTY"/>
    <s v="NORTH DAKOTA"/>
    <x v="19"/>
    <s v="CENTRAL"/>
    <n v="50"/>
    <s v="WELLS"/>
    <x v="17"/>
    <m/>
    <m/>
    <n v="0"/>
    <m/>
    <s v="SOYBEANS"/>
    <x v="1"/>
    <s v="TOTAL"/>
    <s v="NOT SPECIFIED"/>
    <n v="197500"/>
    <x v="785"/>
  </r>
  <r>
    <s v="SURVEY"/>
    <n v="2019"/>
    <s v="YEAR"/>
    <m/>
    <s v="COUNTY"/>
    <s v="NORTH DAKOTA"/>
    <x v="19"/>
    <s v="EAST CENTRAL"/>
    <n v="60"/>
    <s v="BARNES"/>
    <x v="39"/>
    <m/>
    <m/>
    <n v="0"/>
    <m/>
    <s v="SOYBEANS"/>
    <x v="0"/>
    <s v="TOTAL"/>
    <s v="NOT SPECIFIED"/>
    <n v="294000"/>
    <x v="786"/>
  </r>
  <r>
    <s v="SURVEY"/>
    <n v="2019"/>
    <s v="YEAR"/>
    <m/>
    <s v="COUNTY"/>
    <s v="NORTH DAKOTA"/>
    <x v="19"/>
    <s v="EAST CENTRAL"/>
    <n v="60"/>
    <s v="BARNES"/>
    <x v="39"/>
    <m/>
    <m/>
    <n v="0"/>
    <m/>
    <s v="SOYBEANS"/>
    <x v="1"/>
    <s v="TOTAL"/>
    <s v="NOT SPECIFIED"/>
    <n v="297000"/>
    <x v="786"/>
  </r>
  <r>
    <s v="SURVEY"/>
    <n v="2019"/>
    <s v="YEAR"/>
    <m/>
    <s v="COUNTY"/>
    <s v="NORTH DAKOTA"/>
    <x v="19"/>
    <s v="EAST CENTRAL"/>
    <n v="60"/>
    <s v="CASS"/>
    <x v="40"/>
    <m/>
    <m/>
    <n v="0"/>
    <m/>
    <s v="SOYBEANS"/>
    <x v="0"/>
    <s v="TOTAL"/>
    <s v="NOT SPECIFIED"/>
    <n v="416500"/>
    <x v="787"/>
  </r>
  <r>
    <s v="SURVEY"/>
    <n v="2019"/>
    <s v="YEAR"/>
    <m/>
    <s v="COUNTY"/>
    <s v="NORTH DAKOTA"/>
    <x v="19"/>
    <s v="EAST CENTRAL"/>
    <n v="60"/>
    <s v="CASS"/>
    <x v="40"/>
    <m/>
    <m/>
    <n v="0"/>
    <m/>
    <s v="SOYBEANS"/>
    <x v="1"/>
    <s v="TOTAL"/>
    <s v="NOT SPECIFIED"/>
    <n v="422500"/>
    <x v="787"/>
  </r>
  <r>
    <s v="SURVEY"/>
    <n v="2019"/>
    <s v="YEAR"/>
    <m/>
    <s v="COUNTY"/>
    <s v="NORTH DAKOTA"/>
    <x v="19"/>
    <s v="EAST CENTRAL"/>
    <n v="60"/>
    <s v="GRIGGS"/>
    <x v="90"/>
    <m/>
    <m/>
    <n v="0"/>
    <m/>
    <s v="SOYBEANS"/>
    <x v="0"/>
    <s v="TOTAL"/>
    <s v="NOT SPECIFIED"/>
    <n v="105500"/>
    <x v="788"/>
  </r>
  <r>
    <s v="SURVEY"/>
    <n v="2019"/>
    <s v="YEAR"/>
    <m/>
    <s v="COUNTY"/>
    <s v="NORTH DAKOTA"/>
    <x v="19"/>
    <s v="EAST CENTRAL"/>
    <n v="60"/>
    <s v="GRIGGS"/>
    <x v="90"/>
    <m/>
    <m/>
    <n v="0"/>
    <m/>
    <s v="SOYBEANS"/>
    <x v="1"/>
    <s v="TOTAL"/>
    <s v="NOT SPECIFIED"/>
    <n v="109500"/>
    <x v="788"/>
  </r>
  <r>
    <s v="SURVEY"/>
    <n v="2019"/>
    <s v="YEAR"/>
    <m/>
    <s v="COUNTY"/>
    <s v="NORTH DAKOTA"/>
    <x v="19"/>
    <s v="EAST CENTRAL"/>
    <n v="60"/>
    <s v="STEELE"/>
    <x v="57"/>
    <m/>
    <m/>
    <n v="0"/>
    <m/>
    <s v="SOYBEANS"/>
    <x v="0"/>
    <s v="TOTAL"/>
    <s v="NOT SPECIFIED"/>
    <n v="141500"/>
    <x v="789"/>
  </r>
  <r>
    <s v="SURVEY"/>
    <n v="2019"/>
    <s v="YEAR"/>
    <m/>
    <s v="COUNTY"/>
    <s v="NORTH DAKOTA"/>
    <x v="19"/>
    <s v="EAST CENTRAL"/>
    <n v="60"/>
    <s v="STEELE"/>
    <x v="57"/>
    <m/>
    <m/>
    <n v="0"/>
    <m/>
    <s v="SOYBEANS"/>
    <x v="1"/>
    <s v="TOTAL"/>
    <s v="NOT SPECIFIED"/>
    <n v="144500"/>
    <x v="789"/>
  </r>
  <r>
    <s v="SURVEY"/>
    <n v="2019"/>
    <s v="YEAR"/>
    <m/>
    <s v="COUNTY"/>
    <s v="NORTH DAKOTA"/>
    <x v="19"/>
    <s v="EAST CENTRAL"/>
    <n v="60"/>
    <s v="TRAILL"/>
    <x v="67"/>
    <m/>
    <m/>
    <n v="0"/>
    <m/>
    <s v="SOYBEANS"/>
    <x v="0"/>
    <s v="TOTAL"/>
    <s v="NOT SPECIFIED"/>
    <n v="158500"/>
    <x v="790"/>
  </r>
  <r>
    <s v="SURVEY"/>
    <n v="2019"/>
    <s v="YEAR"/>
    <m/>
    <s v="COUNTY"/>
    <s v="NORTH DAKOTA"/>
    <x v="19"/>
    <s v="EAST CENTRAL"/>
    <n v="60"/>
    <s v="TRAILL"/>
    <x v="67"/>
    <m/>
    <m/>
    <n v="0"/>
    <m/>
    <s v="SOYBEANS"/>
    <x v="1"/>
    <s v="TOTAL"/>
    <s v="NOT SPECIFIED"/>
    <n v="162500"/>
    <x v="790"/>
  </r>
  <r>
    <s v="SURVEY"/>
    <n v="2019"/>
    <s v="YEAR"/>
    <m/>
    <s v="COUNTY"/>
    <s v="NORTH DAKOTA"/>
    <x v="19"/>
    <s v="NORTH CENTRAL"/>
    <n v="20"/>
    <s v="BOTTINEAU"/>
    <x v="4"/>
    <m/>
    <m/>
    <n v="0"/>
    <m/>
    <s v="SOYBEANS"/>
    <x v="0"/>
    <s v="TOTAL"/>
    <s v="NOT SPECIFIED"/>
    <n v="181000"/>
    <x v="791"/>
  </r>
  <r>
    <s v="SURVEY"/>
    <n v="2019"/>
    <s v="YEAR"/>
    <m/>
    <s v="COUNTY"/>
    <s v="NORTH DAKOTA"/>
    <x v="19"/>
    <s v="NORTH CENTRAL"/>
    <n v="20"/>
    <s v="BOTTINEAU"/>
    <x v="4"/>
    <m/>
    <m/>
    <n v="0"/>
    <m/>
    <s v="SOYBEANS"/>
    <x v="1"/>
    <s v="TOTAL"/>
    <s v="NOT SPECIFIED"/>
    <n v="185000"/>
    <x v="791"/>
  </r>
  <r>
    <s v="SURVEY"/>
    <n v="2019"/>
    <s v="YEAR"/>
    <m/>
    <s v="COUNTY"/>
    <s v="NORTH DAKOTA"/>
    <x v="19"/>
    <s v="NORTH CENTRAL"/>
    <n v="20"/>
    <s v="MCHENRY"/>
    <x v="7"/>
    <m/>
    <m/>
    <n v="0"/>
    <m/>
    <s v="SOYBEANS"/>
    <x v="0"/>
    <s v="TOTAL"/>
    <s v="NOT SPECIFIED"/>
    <n v="134500"/>
    <x v="792"/>
  </r>
  <r>
    <s v="SURVEY"/>
    <n v="2019"/>
    <s v="YEAR"/>
    <m/>
    <s v="COUNTY"/>
    <s v="NORTH DAKOTA"/>
    <x v="19"/>
    <s v="NORTH CENTRAL"/>
    <n v="20"/>
    <s v="MCHENRY"/>
    <x v="7"/>
    <m/>
    <m/>
    <n v="0"/>
    <m/>
    <s v="SOYBEANS"/>
    <x v="1"/>
    <s v="TOTAL"/>
    <s v="NOT SPECIFIED"/>
    <n v="138000"/>
    <x v="792"/>
  </r>
  <r>
    <s v="SURVEY"/>
    <n v="2019"/>
    <s v="YEAR"/>
    <m/>
    <s v="COUNTY"/>
    <s v="NORTH DAKOTA"/>
    <x v="19"/>
    <s v="NORTH CENTRAL"/>
    <n v="20"/>
    <s v="OTHER (COMBINED) COUNTIES"/>
    <x v="1"/>
    <m/>
    <m/>
    <n v="0"/>
    <m/>
    <s v="SOYBEANS"/>
    <x v="0"/>
    <s v="TOTAL"/>
    <s v="NOT SPECIFIED"/>
    <n v="209500"/>
    <x v="783"/>
  </r>
  <r>
    <s v="SURVEY"/>
    <n v="2019"/>
    <s v="YEAR"/>
    <m/>
    <s v="COUNTY"/>
    <s v="NORTH DAKOTA"/>
    <x v="19"/>
    <s v="NORTH CENTRAL"/>
    <n v="20"/>
    <s v="OTHER (COMBINED) COUNTIES"/>
    <x v="1"/>
    <m/>
    <m/>
    <n v="0"/>
    <m/>
    <s v="SOYBEANS"/>
    <x v="1"/>
    <s v="TOTAL"/>
    <s v="NOT SPECIFIED"/>
    <n v="213500"/>
    <x v="783"/>
  </r>
  <r>
    <s v="SURVEY"/>
    <n v="2019"/>
    <s v="YEAR"/>
    <m/>
    <s v="COUNTY"/>
    <s v="NORTH DAKOTA"/>
    <x v="19"/>
    <s v="NORTH CENTRAL"/>
    <n v="20"/>
    <s v="PIERCE"/>
    <x v="21"/>
    <m/>
    <m/>
    <n v="0"/>
    <m/>
    <s v="SOYBEANS"/>
    <x v="0"/>
    <s v="TOTAL"/>
    <s v="NOT SPECIFIED"/>
    <n v="111000"/>
    <x v="793"/>
  </r>
  <r>
    <s v="SURVEY"/>
    <n v="2019"/>
    <s v="YEAR"/>
    <m/>
    <s v="COUNTY"/>
    <s v="NORTH DAKOTA"/>
    <x v="19"/>
    <s v="NORTH CENTRAL"/>
    <n v="20"/>
    <s v="PIERCE"/>
    <x v="21"/>
    <m/>
    <m/>
    <n v="0"/>
    <m/>
    <s v="SOYBEANS"/>
    <x v="1"/>
    <s v="TOTAL"/>
    <s v="NOT SPECIFIED"/>
    <n v="113500"/>
    <x v="793"/>
  </r>
  <r>
    <s v="SURVEY"/>
    <n v="2019"/>
    <s v="YEAR"/>
    <m/>
    <s v="COUNTY"/>
    <s v="NORTH DAKOTA"/>
    <x v="19"/>
    <s v="NORTHEAST"/>
    <n v="30"/>
    <s v="CAVALIER"/>
    <x v="5"/>
    <m/>
    <m/>
    <n v="0"/>
    <m/>
    <s v="SOYBEANS"/>
    <x v="0"/>
    <s v="TOTAL"/>
    <s v="NOT SPECIFIED"/>
    <n v="107500"/>
    <x v="794"/>
  </r>
  <r>
    <s v="SURVEY"/>
    <n v="2019"/>
    <s v="YEAR"/>
    <m/>
    <s v="COUNTY"/>
    <s v="NORTH DAKOTA"/>
    <x v="19"/>
    <s v="NORTHEAST"/>
    <n v="30"/>
    <s v="CAVALIER"/>
    <x v="5"/>
    <m/>
    <m/>
    <n v="0"/>
    <m/>
    <s v="SOYBEANS"/>
    <x v="1"/>
    <s v="TOTAL"/>
    <s v="NOT SPECIFIED"/>
    <n v="115000"/>
    <x v="794"/>
  </r>
  <r>
    <s v="SURVEY"/>
    <n v="2019"/>
    <s v="YEAR"/>
    <m/>
    <s v="COUNTY"/>
    <s v="NORTH DAKOTA"/>
    <x v="19"/>
    <s v="NORTHEAST"/>
    <n v="30"/>
    <s v="GRAND FORKS"/>
    <x v="24"/>
    <m/>
    <m/>
    <n v="0"/>
    <m/>
    <s v="SOYBEANS"/>
    <x v="0"/>
    <s v="TOTAL"/>
    <s v="NOT SPECIFIED"/>
    <n v="184000"/>
    <x v="795"/>
  </r>
  <r>
    <s v="SURVEY"/>
    <n v="2019"/>
    <s v="YEAR"/>
    <m/>
    <s v="COUNTY"/>
    <s v="NORTH DAKOTA"/>
    <x v="19"/>
    <s v="NORTHEAST"/>
    <n v="30"/>
    <s v="GRAND FORKS"/>
    <x v="24"/>
    <m/>
    <m/>
    <n v="0"/>
    <m/>
    <s v="SOYBEANS"/>
    <x v="1"/>
    <s v="TOTAL"/>
    <s v="NOT SPECIFIED"/>
    <n v="187500"/>
    <x v="795"/>
  </r>
  <r>
    <s v="SURVEY"/>
    <n v="2019"/>
    <s v="YEAR"/>
    <m/>
    <s v="COUNTY"/>
    <s v="NORTH DAKOTA"/>
    <x v="19"/>
    <s v="NORTHEAST"/>
    <n v="30"/>
    <s v="NELSON"/>
    <x v="32"/>
    <m/>
    <m/>
    <n v="0"/>
    <m/>
    <s v="SOYBEANS"/>
    <x v="0"/>
    <s v="TOTAL"/>
    <s v="NOT SPECIFIED"/>
    <n v="119000"/>
    <x v="796"/>
  </r>
  <r>
    <s v="SURVEY"/>
    <n v="2019"/>
    <s v="YEAR"/>
    <m/>
    <s v="COUNTY"/>
    <s v="NORTH DAKOTA"/>
    <x v="19"/>
    <s v="NORTHEAST"/>
    <n v="30"/>
    <s v="NELSON"/>
    <x v="32"/>
    <m/>
    <m/>
    <n v="0"/>
    <m/>
    <s v="SOYBEANS"/>
    <x v="1"/>
    <s v="TOTAL"/>
    <s v="NOT SPECIFIED"/>
    <n v="122000"/>
    <x v="796"/>
  </r>
  <r>
    <s v="SURVEY"/>
    <n v="2019"/>
    <s v="YEAR"/>
    <m/>
    <s v="COUNTY"/>
    <s v="NORTH DAKOTA"/>
    <x v="19"/>
    <s v="NORTHEAST"/>
    <n v="30"/>
    <s v="OTHER (COMBINED) COUNTIES"/>
    <x v="1"/>
    <m/>
    <m/>
    <n v="0"/>
    <m/>
    <s v="SOYBEANS"/>
    <x v="0"/>
    <s v="TOTAL"/>
    <s v="NOT SPECIFIED"/>
    <n v="224000"/>
    <x v="783"/>
  </r>
  <r>
    <s v="SURVEY"/>
    <n v="2019"/>
    <s v="YEAR"/>
    <m/>
    <s v="COUNTY"/>
    <s v="NORTH DAKOTA"/>
    <x v="19"/>
    <s v="NORTHEAST"/>
    <n v="30"/>
    <s v="OTHER (COMBINED) COUNTIES"/>
    <x v="1"/>
    <m/>
    <m/>
    <n v="0"/>
    <m/>
    <s v="SOYBEANS"/>
    <x v="1"/>
    <s v="TOTAL"/>
    <s v="NOT SPECIFIED"/>
    <n v="231500"/>
    <x v="783"/>
  </r>
  <r>
    <s v="SURVEY"/>
    <n v="2019"/>
    <s v="YEAR"/>
    <m/>
    <s v="COUNTY"/>
    <s v="NORTH DAKOTA"/>
    <x v="19"/>
    <s v="NORTHEAST"/>
    <n v="30"/>
    <s v="PEMBINA"/>
    <x v="33"/>
    <m/>
    <m/>
    <n v="0"/>
    <m/>
    <s v="SOYBEANS"/>
    <x v="0"/>
    <s v="TOTAL"/>
    <s v="NOT SPECIFIED"/>
    <n v="123500"/>
    <x v="797"/>
  </r>
  <r>
    <s v="SURVEY"/>
    <n v="2019"/>
    <s v="YEAR"/>
    <m/>
    <s v="COUNTY"/>
    <s v="NORTH DAKOTA"/>
    <x v="19"/>
    <s v="NORTHEAST"/>
    <n v="30"/>
    <s v="PEMBINA"/>
    <x v="33"/>
    <m/>
    <m/>
    <n v="0"/>
    <m/>
    <s v="SOYBEANS"/>
    <x v="1"/>
    <s v="TOTAL"/>
    <s v="NOT SPECIFIED"/>
    <n v="128000"/>
    <x v="797"/>
  </r>
  <r>
    <s v="SURVEY"/>
    <n v="2019"/>
    <s v="YEAR"/>
    <m/>
    <s v="COUNTY"/>
    <s v="NORTH DAKOTA"/>
    <x v="19"/>
    <s v="NORTHEAST"/>
    <n v="30"/>
    <s v="TOWNER"/>
    <x v="10"/>
    <m/>
    <m/>
    <n v="0"/>
    <m/>
    <s v="SOYBEANS"/>
    <x v="0"/>
    <s v="TOTAL"/>
    <s v="NOT SPECIFIED"/>
    <n v="126000"/>
    <x v="798"/>
  </r>
  <r>
    <s v="SURVEY"/>
    <n v="2019"/>
    <s v="YEAR"/>
    <m/>
    <s v="COUNTY"/>
    <s v="NORTH DAKOTA"/>
    <x v="19"/>
    <s v="NORTHEAST"/>
    <n v="30"/>
    <s v="TOWNER"/>
    <x v="10"/>
    <m/>
    <m/>
    <n v="0"/>
    <m/>
    <s v="SOYBEANS"/>
    <x v="1"/>
    <s v="TOTAL"/>
    <s v="NOT SPECIFIED"/>
    <n v="129000"/>
    <x v="798"/>
  </r>
  <r>
    <s v="SURVEY"/>
    <n v="2019"/>
    <s v="YEAR"/>
    <m/>
    <s v="COUNTY"/>
    <s v="NORTH DAKOTA"/>
    <x v="19"/>
    <s v="NORTHWEST"/>
    <n v="10"/>
    <s v="BURKE"/>
    <x v="82"/>
    <m/>
    <m/>
    <n v="0"/>
    <m/>
    <s v="SOYBEANS"/>
    <x v="0"/>
    <s v="TOTAL"/>
    <s v="NOT SPECIFIED"/>
    <n v="29600"/>
    <x v="799"/>
  </r>
  <r>
    <s v="SURVEY"/>
    <n v="2019"/>
    <s v="YEAR"/>
    <m/>
    <s v="COUNTY"/>
    <s v="NORTH DAKOTA"/>
    <x v="19"/>
    <s v="NORTHWEST"/>
    <n v="10"/>
    <s v="BURKE"/>
    <x v="82"/>
    <m/>
    <m/>
    <n v="0"/>
    <m/>
    <s v="SOYBEANS"/>
    <x v="1"/>
    <s v="TOTAL"/>
    <s v="NOT SPECIFIED"/>
    <n v="32000"/>
    <x v="799"/>
  </r>
  <r>
    <s v="SURVEY"/>
    <n v="2019"/>
    <s v="YEAR"/>
    <m/>
    <s v="COUNTY"/>
    <s v="NORTH DAKOTA"/>
    <x v="19"/>
    <s v="NORTHWEST"/>
    <n v="10"/>
    <s v="MOUNTRAIL"/>
    <x v="83"/>
    <m/>
    <m/>
    <n v="0"/>
    <m/>
    <s v="SOYBEANS"/>
    <x v="0"/>
    <s v="TOTAL"/>
    <s v="NOT SPECIFIED"/>
    <n v="62100"/>
    <x v="800"/>
  </r>
  <r>
    <s v="SURVEY"/>
    <n v="2019"/>
    <s v="YEAR"/>
    <m/>
    <s v="COUNTY"/>
    <s v="NORTH DAKOTA"/>
    <x v="19"/>
    <s v="NORTHWEST"/>
    <n v="10"/>
    <s v="MOUNTRAIL"/>
    <x v="83"/>
    <m/>
    <m/>
    <n v="0"/>
    <m/>
    <s v="SOYBEANS"/>
    <x v="1"/>
    <s v="TOTAL"/>
    <s v="NOT SPECIFIED"/>
    <n v="63000"/>
    <x v="800"/>
  </r>
  <r>
    <s v="SURVEY"/>
    <n v="2019"/>
    <s v="YEAR"/>
    <m/>
    <s v="COUNTY"/>
    <s v="NORTH DAKOTA"/>
    <x v="19"/>
    <s v="NORTHWEST"/>
    <n v="10"/>
    <s v="OTHER (COMBINED) COUNTIES"/>
    <x v="1"/>
    <m/>
    <m/>
    <n v="0"/>
    <m/>
    <s v="SOYBEANS"/>
    <x v="0"/>
    <s v="TOTAL"/>
    <s v="NOT SPECIFIED"/>
    <n v="53700"/>
    <x v="783"/>
  </r>
  <r>
    <s v="SURVEY"/>
    <n v="2019"/>
    <s v="YEAR"/>
    <m/>
    <s v="COUNTY"/>
    <s v="NORTH DAKOTA"/>
    <x v="19"/>
    <s v="NORTHWEST"/>
    <n v="10"/>
    <s v="OTHER (COMBINED) COUNTIES"/>
    <x v="1"/>
    <m/>
    <m/>
    <n v="0"/>
    <m/>
    <s v="SOYBEANS"/>
    <x v="1"/>
    <s v="TOTAL"/>
    <s v="NOT SPECIFIED"/>
    <n v="57000"/>
    <x v="783"/>
  </r>
  <r>
    <s v="SURVEY"/>
    <n v="2019"/>
    <s v="YEAR"/>
    <m/>
    <s v="COUNTY"/>
    <s v="NORTH DAKOTA"/>
    <x v="19"/>
    <s v="NORTHWEST"/>
    <n v="10"/>
    <s v="RENVILLE"/>
    <x v="34"/>
    <m/>
    <m/>
    <n v="0"/>
    <m/>
    <s v="SOYBEANS"/>
    <x v="0"/>
    <s v="TOTAL"/>
    <s v="NOT SPECIFIED"/>
    <n v="95600"/>
    <x v="801"/>
  </r>
  <r>
    <s v="SURVEY"/>
    <n v="2019"/>
    <s v="YEAR"/>
    <m/>
    <s v="COUNTY"/>
    <s v="NORTH DAKOTA"/>
    <x v="19"/>
    <s v="NORTHWEST"/>
    <n v="10"/>
    <s v="RENVILLE"/>
    <x v="34"/>
    <m/>
    <m/>
    <n v="0"/>
    <m/>
    <s v="SOYBEANS"/>
    <x v="1"/>
    <s v="TOTAL"/>
    <s v="NOT SPECIFIED"/>
    <n v="100000"/>
    <x v="801"/>
  </r>
  <r>
    <s v="SURVEY"/>
    <n v="2019"/>
    <s v="YEAR"/>
    <m/>
    <s v="COUNTY"/>
    <s v="NORTH DAKOTA"/>
    <x v="19"/>
    <s v="NORTHWEST"/>
    <n v="10"/>
    <s v="WARD"/>
    <x v="62"/>
    <m/>
    <m/>
    <n v="0"/>
    <m/>
    <s v="SOYBEANS"/>
    <x v="0"/>
    <s v="TOTAL"/>
    <s v="NOT SPECIFIED"/>
    <n v="158500"/>
    <x v="802"/>
  </r>
  <r>
    <s v="SURVEY"/>
    <n v="2019"/>
    <s v="YEAR"/>
    <m/>
    <s v="COUNTY"/>
    <s v="NORTH DAKOTA"/>
    <x v="19"/>
    <s v="NORTHWEST"/>
    <n v="10"/>
    <s v="WARD"/>
    <x v="62"/>
    <m/>
    <m/>
    <n v="0"/>
    <m/>
    <s v="SOYBEANS"/>
    <x v="1"/>
    <s v="TOTAL"/>
    <s v="NOT SPECIFIED"/>
    <n v="161000"/>
    <x v="802"/>
  </r>
  <r>
    <s v="SURVEY"/>
    <n v="2019"/>
    <s v="YEAR"/>
    <m/>
    <s v="COUNTY"/>
    <s v="NORTH DAKOTA"/>
    <x v="19"/>
    <s v="SOUTH CENTRAL"/>
    <n v="80"/>
    <s v="EMMONS"/>
    <x v="59"/>
    <m/>
    <m/>
    <n v="0"/>
    <m/>
    <s v="SOYBEANS"/>
    <x v="0"/>
    <s v="TOTAL"/>
    <s v="NOT SPECIFIED"/>
    <n v="96000"/>
    <x v="803"/>
  </r>
  <r>
    <s v="SURVEY"/>
    <n v="2019"/>
    <s v="YEAR"/>
    <m/>
    <s v="COUNTY"/>
    <s v="NORTH DAKOTA"/>
    <x v="19"/>
    <s v="SOUTH CENTRAL"/>
    <n v="80"/>
    <s v="EMMONS"/>
    <x v="59"/>
    <m/>
    <m/>
    <n v="0"/>
    <m/>
    <s v="SOYBEANS"/>
    <x v="1"/>
    <s v="TOTAL"/>
    <s v="NOT SPECIFIED"/>
    <n v="100500"/>
    <x v="803"/>
  </r>
  <r>
    <s v="SURVEY"/>
    <n v="2019"/>
    <s v="YEAR"/>
    <m/>
    <s v="COUNTY"/>
    <s v="NORTH DAKOTA"/>
    <x v="19"/>
    <s v="SOUTH CENTRAL"/>
    <n v="80"/>
    <s v="GRANT"/>
    <x v="25"/>
    <m/>
    <m/>
    <n v="0"/>
    <m/>
    <s v="SOYBEANS"/>
    <x v="0"/>
    <s v="TOTAL"/>
    <s v="NOT SPECIFIED"/>
    <n v="12000"/>
    <x v="804"/>
  </r>
  <r>
    <s v="SURVEY"/>
    <n v="2019"/>
    <s v="YEAR"/>
    <m/>
    <s v="COUNTY"/>
    <s v="NORTH DAKOTA"/>
    <x v="19"/>
    <s v="SOUTH CENTRAL"/>
    <n v="80"/>
    <s v="GRANT"/>
    <x v="25"/>
    <m/>
    <m/>
    <n v="0"/>
    <m/>
    <s v="SOYBEANS"/>
    <x v="1"/>
    <s v="TOTAL"/>
    <s v="NOT SPECIFIED"/>
    <n v="12600"/>
    <x v="804"/>
  </r>
  <r>
    <s v="SURVEY"/>
    <n v="2019"/>
    <s v="YEAR"/>
    <m/>
    <s v="COUNTY"/>
    <s v="NORTH DAKOTA"/>
    <x v="19"/>
    <s v="SOUTH CENTRAL"/>
    <n v="80"/>
    <s v="OTHER (COMBINED) COUNTIES"/>
    <x v="1"/>
    <m/>
    <m/>
    <n v="0"/>
    <m/>
    <s v="SOYBEANS"/>
    <x v="0"/>
    <s v="TOTAL"/>
    <s v="NOT SPECIFIED"/>
    <n v="125000"/>
    <x v="783"/>
  </r>
  <r>
    <s v="SURVEY"/>
    <n v="2019"/>
    <s v="YEAR"/>
    <m/>
    <s v="COUNTY"/>
    <s v="NORTH DAKOTA"/>
    <x v="19"/>
    <s v="SOUTH CENTRAL"/>
    <n v="80"/>
    <s v="OTHER (COMBINED) COUNTIES"/>
    <x v="1"/>
    <m/>
    <m/>
    <n v="0"/>
    <m/>
    <s v="SOYBEANS"/>
    <x v="1"/>
    <s v="TOTAL"/>
    <s v="NOT SPECIFIED"/>
    <n v="135000"/>
    <x v="783"/>
  </r>
  <r>
    <s v="SURVEY"/>
    <n v="2019"/>
    <s v="YEAR"/>
    <m/>
    <s v="COUNTY"/>
    <s v="NORTH DAKOTA"/>
    <x v="19"/>
    <s v="SOUTH CENTRAL"/>
    <n v="80"/>
    <s v="SIOUX"/>
    <x v="26"/>
    <m/>
    <m/>
    <n v="0"/>
    <m/>
    <s v="SOYBEANS"/>
    <x v="0"/>
    <s v="TOTAL"/>
    <s v="NOT SPECIFIED"/>
    <n v="8500"/>
    <x v="805"/>
  </r>
  <r>
    <s v="SURVEY"/>
    <n v="2019"/>
    <s v="YEAR"/>
    <m/>
    <s v="COUNTY"/>
    <s v="NORTH DAKOTA"/>
    <x v="19"/>
    <s v="SOUTH CENTRAL"/>
    <n v="80"/>
    <s v="SIOUX"/>
    <x v="26"/>
    <m/>
    <m/>
    <n v="0"/>
    <m/>
    <s v="SOYBEANS"/>
    <x v="1"/>
    <s v="TOTAL"/>
    <s v="NOT SPECIFIED"/>
    <n v="8900"/>
    <x v="805"/>
  </r>
  <r>
    <s v="SURVEY"/>
    <n v="2019"/>
    <s v="YEAR"/>
    <m/>
    <s v="COUNTY"/>
    <s v="NORTH DAKOTA"/>
    <x v="19"/>
    <s v="SOUTHEAST"/>
    <n v="90"/>
    <s v="DICKEY"/>
    <x v="30"/>
    <m/>
    <m/>
    <n v="0"/>
    <m/>
    <s v="SOYBEANS"/>
    <x v="0"/>
    <s v="TOTAL"/>
    <s v="NOT SPECIFIED"/>
    <n v="135000"/>
    <x v="806"/>
  </r>
  <r>
    <s v="SURVEY"/>
    <n v="2019"/>
    <s v="YEAR"/>
    <m/>
    <s v="COUNTY"/>
    <s v="NORTH DAKOTA"/>
    <x v="19"/>
    <s v="SOUTHEAST"/>
    <n v="90"/>
    <s v="DICKEY"/>
    <x v="30"/>
    <m/>
    <m/>
    <n v="0"/>
    <m/>
    <s v="SOYBEANS"/>
    <x v="1"/>
    <s v="TOTAL"/>
    <s v="NOT SPECIFIED"/>
    <n v="137500"/>
    <x v="806"/>
  </r>
  <r>
    <s v="SURVEY"/>
    <n v="2019"/>
    <s v="YEAR"/>
    <m/>
    <s v="COUNTY"/>
    <s v="NORTH DAKOTA"/>
    <x v="19"/>
    <s v="SOUTHEAST"/>
    <n v="90"/>
    <s v="LA MOURE"/>
    <x v="60"/>
    <m/>
    <m/>
    <n v="0"/>
    <m/>
    <s v="SOYBEANS"/>
    <x v="0"/>
    <s v="TOTAL"/>
    <s v="NOT SPECIFIED"/>
    <n v="211000"/>
    <x v="807"/>
  </r>
  <r>
    <s v="SURVEY"/>
    <n v="2019"/>
    <s v="YEAR"/>
    <m/>
    <s v="COUNTY"/>
    <s v="NORTH DAKOTA"/>
    <x v="19"/>
    <s v="SOUTHEAST"/>
    <n v="90"/>
    <s v="LA MOURE"/>
    <x v="60"/>
    <m/>
    <m/>
    <n v="0"/>
    <m/>
    <s v="SOYBEANS"/>
    <x v="1"/>
    <s v="TOTAL"/>
    <s v="NOT SPECIFIED"/>
    <n v="217500"/>
    <x v="807"/>
  </r>
  <r>
    <s v="SURVEY"/>
    <n v="2019"/>
    <s v="YEAR"/>
    <m/>
    <s v="COUNTY"/>
    <s v="NORTH DAKOTA"/>
    <x v="19"/>
    <s v="SOUTHEAST"/>
    <n v="90"/>
    <s v="OTHER (COMBINED) COUNTIES"/>
    <x v="1"/>
    <m/>
    <m/>
    <n v="0"/>
    <m/>
    <s v="SOYBEANS"/>
    <x v="0"/>
    <s v="TOTAL"/>
    <s v="NOT SPECIFIED"/>
    <n v="197000"/>
    <x v="783"/>
  </r>
  <r>
    <s v="SURVEY"/>
    <n v="2019"/>
    <s v="YEAR"/>
    <m/>
    <s v="COUNTY"/>
    <s v="NORTH DAKOTA"/>
    <x v="19"/>
    <s v="SOUTHEAST"/>
    <n v="90"/>
    <s v="OTHER (COMBINED) COUNTIES"/>
    <x v="1"/>
    <m/>
    <m/>
    <n v="0"/>
    <m/>
    <s v="SOYBEANS"/>
    <x v="1"/>
    <s v="TOTAL"/>
    <s v="NOT SPECIFIED"/>
    <n v="204000"/>
    <x v="783"/>
  </r>
  <r>
    <s v="SURVEY"/>
    <n v="2019"/>
    <s v="YEAR"/>
    <m/>
    <s v="COUNTY"/>
    <s v="NORTH DAKOTA"/>
    <x v="19"/>
    <s v="SOUTHEAST"/>
    <n v="90"/>
    <s v="RANSOM"/>
    <x v="70"/>
    <m/>
    <m/>
    <n v="0"/>
    <m/>
    <s v="SOYBEANS"/>
    <x v="0"/>
    <s v="TOTAL"/>
    <s v="NOT SPECIFIED"/>
    <n v="107000"/>
    <x v="808"/>
  </r>
  <r>
    <s v="SURVEY"/>
    <n v="2019"/>
    <s v="YEAR"/>
    <m/>
    <s v="COUNTY"/>
    <s v="NORTH DAKOTA"/>
    <x v="19"/>
    <s v="SOUTHEAST"/>
    <n v="90"/>
    <s v="RANSOM"/>
    <x v="70"/>
    <m/>
    <m/>
    <n v="0"/>
    <m/>
    <s v="SOYBEANS"/>
    <x v="1"/>
    <s v="TOTAL"/>
    <s v="NOT SPECIFIED"/>
    <n v="108000"/>
    <x v="808"/>
  </r>
  <r>
    <s v="SURVEY"/>
    <n v="2019"/>
    <s v="YEAR"/>
    <m/>
    <s v="COUNTY"/>
    <s v="NORTH DAKOTA"/>
    <x v="19"/>
    <s v="SOUTHEAST"/>
    <n v="90"/>
    <s v="RICHLAND"/>
    <x v="13"/>
    <m/>
    <m/>
    <n v="0"/>
    <m/>
    <s v="SOYBEANS"/>
    <x v="0"/>
    <s v="TOTAL"/>
    <s v="NOT SPECIFIED"/>
    <n v="280000"/>
    <x v="809"/>
  </r>
  <r>
    <s v="SURVEY"/>
    <n v="2019"/>
    <s v="YEAR"/>
    <m/>
    <s v="COUNTY"/>
    <s v="NORTH DAKOTA"/>
    <x v="19"/>
    <s v="SOUTHEAST"/>
    <n v="90"/>
    <s v="RICHLAND"/>
    <x v="13"/>
    <m/>
    <m/>
    <n v="0"/>
    <m/>
    <s v="SOYBEANS"/>
    <x v="1"/>
    <s v="TOTAL"/>
    <s v="NOT SPECIFIED"/>
    <n v="282000"/>
    <x v="809"/>
  </r>
  <r>
    <s v="SURVEY"/>
    <n v="2019"/>
    <s v="YEAR"/>
    <m/>
    <s v="COUNTY"/>
    <s v="NORTH DAKOTA"/>
    <x v="19"/>
    <s v="SOUTHEAST"/>
    <n v="90"/>
    <s v="SARGENT"/>
    <x v="42"/>
    <m/>
    <m/>
    <n v="0"/>
    <m/>
    <s v="SOYBEANS"/>
    <x v="0"/>
    <s v="TOTAL"/>
    <s v="NOT SPECIFIED"/>
    <n v="138000"/>
    <x v="810"/>
  </r>
  <r>
    <s v="SURVEY"/>
    <n v="2019"/>
    <s v="YEAR"/>
    <m/>
    <s v="COUNTY"/>
    <s v="NORTH DAKOTA"/>
    <x v="19"/>
    <s v="SOUTHEAST"/>
    <n v="90"/>
    <s v="SARGENT"/>
    <x v="42"/>
    <m/>
    <m/>
    <n v="0"/>
    <m/>
    <s v="SOYBEANS"/>
    <x v="1"/>
    <s v="TOTAL"/>
    <s v="NOT SPECIFIED"/>
    <n v="140000"/>
    <x v="810"/>
  </r>
  <r>
    <s v="SURVEY"/>
    <n v="2019"/>
    <s v="YEAR"/>
    <m/>
    <s v="COUNTY"/>
    <s v="NORTH DAKOTA"/>
    <x v="19"/>
    <s v="SOUTHWEST"/>
    <n v="70"/>
    <s v="ADAMS"/>
    <x v="23"/>
    <m/>
    <m/>
    <n v="0"/>
    <m/>
    <s v="SOYBEANS"/>
    <x v="0"/>
    <s v="TOTAL"/>
    <s v="NOT SPECIFIED"/>
    <n v="6400"/>
    <x v="811"/>
  </r>
  <r>
    <s v="SURVEY"/>
    <n v="2019"/>
    <s v="YEAR"/>
    <m/>
    <s v="COUNTY"/>
    <s v="NORTH DAKOTA"/>
    <x v="19"/>
    <s v="SOUTHWEST"/>
    <n v="70"/>
    <s v="ADAMS"/>
    <x v="23"/>
    <m/>
    <m/>
    <n v="0"/>
    <m/>
    <s v="SOYBEANS"/>
    <x v="1"/>
    <s v="TOTAL"/>
    <s v="NOT SPECIFIED"/>
    <n v="6500"/>
    <x v="811"/>
  </r>
  <r>
    <s v="SURVEY"/>
    <n v="2019"/>
    <s v="YEAR"/>
    <m/>
    <s v="COUNTY"/>
    <s v="NORTH DAKOTA"/>
    <x v="19"/>
    <s v="SOUTHWEST"/>
    <n v="70"/>
    <s v="HETTINGER"/>
    <x v="41"/>
    <m/>
    <m/>
    <n v="0"/>
    <m/>
    <s v="SOYBEANS"/>
    <x v="0"/>
    <s v="TOTAL"/>
    <s v="NOT SPECIFIED"/>
    <n v="8400"/>
    <x v="812"/>
  </r>
  <r>
    <s v="SURVEY"/>
    <n v="2019"/>
    <s v="YEAR"/>
    <m/>
    <s v="COUNTY"/>
    <s v="NORTH DAKOTA"/>
    <x v="19"/>
    <s v="SOUTHWEST"/>
    <n v="70"/>
    <s v="HETTINGER"/>
    <x v="41"/>
    <m/>
    <m/>
    <n v="0"/>
    <m/>
    <s v="SOYBEANS"/>
    <x v="1"/>
    <s v="TOTAL"/>
    <s v="NOT SPECIFIED"/>
    <n v="8500"/>
    <x v="812"/>
  </r>
  <r>
    <s v="SURVEY"/>
    <n v="2019"/>
    <s v="YEAR"/>
    <m/>
    <s v="COUNTY"/>
    <s v="NORTH DAKOTA"/>
    <x v="19"/>
    <s v="SOUTHWEST"/>
    <n v="70"/>
    <s v="OTHER (COMBINED) COUNTIES"/>
    <x v="1"/>
    <m/>
    <m/>
    <n v="0"/>
    <m/>
    <s v="SOYBEANS"/>
    <x v="0"/>
    <s v="TOTAL"/>
    <s v="NOT SPECIFIED"/>
    <n v="3700"/>
    <x v="783"/>
  </r>
  <r>
    <s v="SURVEY"/>
    <n v="2019"/>
    <s v="YEAR"/>
    <m/>
    <s v="COUNTY"/>
    <s v="NORTH DAKOTA"/>
    <x v="19"/>
    <s v="SOUTHWEST"/>
    <n v="70"/>
    <s v="OTHER (COMBINED) COUNTIES"/>
    <x v="1"/>
    <m/>
    <m/>
    <n v="0"/>
    <m/>
    <s v="SOYBEANS"/>
    <x v="1"/>
    <s v="TOTAL"/>
    <s v="NOT SPECIFIED"/>
    <n v="4000"/>
    <x v="783"/>
  </r>
  <r>
    <s v="SURVEY"/>
    <n v="2019"/>
    <s v="YEAR"/>
    <m/>
    <s v="COUNTY"/>
    <s v="NORTH DAKOTA"/>
    <x v="19"/>
    <s v="WEST CENTRAL"/>
    <n v="40"/>
    <s v="MCKENZIE"/>
    <x v="3"/>
    <m/>
    <m/>
    <n v="0"/>
    <m/>
    <s v="SOYBEANS"/>
    <x v="0"/>
    <s v="TOTAL"/>
    <s v="NOT SPECIFIED"/>
    <n v="4700"/>
    <x v="813"/>
  </r>
  <r>
    <s v="SURVEY"/>
    <n v="2019"/>
    <s v="YEAR"/>
    <m/>
    <s v="COUNTY"/>
    <s v="NORTH DAKOTA"/>
    <x v="19"/>
    <s v="WEST CENTRAL"/>
    <n v="40"/>
    <s v="MCKENZIE"/>
    <x v="3"/>
    <m/>
    <m/>
    <n v="0"/>
    <m/>
    <s v="SOYBEANS"/>
    <x v="1"/>
    <s v="TOTAL"/>
    <s v="NOT SPECIFIED"/>
    <n v="4900"/>
    <x v="813"/>
  </r>
  <r>
    <s v="SURVEY"/>
    <n v="2019"/>
    <s v="YEAR"/>
    <m/>
    <s v="COUNTY"/>
    <s v="NORTH DAKOTA"/>
    <x v="19"/>
    <s v="WEST CENTRAL"/>
    <n v="40"/>
    <s v="MCLEAN"/>
    <x v="8"/>
    <m/>
    <m/>
    <n v="0"/>
    <m/>
    <s v="SOYBEANS"/>
    <x v="0"/>
    <s v="TOTAL"/>
    <s v="NOT SPECIFIED"/>
    <n v="137000"/>
    <x v="814"/>
  </r>
  <r>
    <s v="SURVEY"/>
    <n v="2019"/>
    <s v="YEAR"/>
    <m/>
    <s v="COUNTY"/>
    <s v="NORTH DAKOTA"/>
    <x v="19"/>
    <s v="WEST CENTRAL"/>
    <n v="40"/>
    <s v="MCLEAN"/>
    <x v="8"/>
    <m/>
    <m/>
    <n v="0"/>
    <m/>
    <s v="SOYBEANS"/>
    <x v="1"/>
    <s v="TOTAL"/>
    <s v="NOT SPECIFIED"/>
    <n v="139500"/>
    <x v="814"/>
  </r>
  <r>
    <s v="SURVEY"/>
    <n v="2019"/>
    <s v="YEAR"/>
    <m/>
    <s v="COUNTY"/>
    <s v="NORTH DAKOTA"/>
    <x v="19"/>
    <s v="WEST CENTRAL"/>
    <n v="40"/>
    <s v="OLIVER"/>
    <x v="88"/>
    <m/>
    <m/>
    <n v="0"/>
    <m/>
    <s v="SOYBEANS"/>
    <x v="0"/>
    <s v="TOTAL"/>
    <s v="NOT SPECIFIED"/>
    <n v="21700"/>
    <x v="815"/>
  </r>
  <r>
    <s v="SURVEY"/>
    <n v="2019"/>
    <s v="YEAR"/>
    <m/>
    <s v="COUNTY"/>
    <s v="NORTH DAKOTA"/>
    <x v="19"/>
    <s v="WEST CENTRAL"/>
    <n v="40"/>
    <s v="OLIVER"/>
    <x v="88"/>
    <m/>
    <m/>
    <n v="0"/>
    <m/>
    <s v="SOYBEANS"/>
    <x v="1"/>
    <s v="TOTAL"/>
    <s v="NOT SPECIFIED"/>
    <n v="22100"/>
    <x v="815"/>
  </r>
  <r>
    <s v="SURVEY"/>
    <n v="2019"/>
    <s v="YEAR"/>
    <m/>
    <s v="COUNTY"/>
    <s v="NORTH DAKOTA"/>
    <x v="19"/>
    <s v="WEST CENTRAL"/>
    <n v="40"/>
    <s v="OTHER (COMBINED) COUNTIES"/>
    <x v="1"/>
    <m/>
    <m/>
    <n v="0"/>
    <m/>
    <s v="SOYBEANS"/>
    <x v="0"/>
    <s v="TOTAL"/>
    <s v="NOT SPECIFIED"/>
    <n v="14100"/>
    <x v="783"/>
  </r>
  <r>
    <s v="SURVEY"/>
    <n v="2019"/>
    <s v="YEAR"/>
    <m/>
    <s v="COUNTY"/>
    <s v="NORTH DAKOTA"/>
    <x v="19"/>
    <s v="WEST CENTRAL"/>
    <n v="40"/>
    <s v="OTHER (COMBINED) COUNTIES"/>
    <x v="1"/>
    <m/>
    <m/>
    <n v="0"/>
    <m/>
    <s v="SOYBEANS"/>
    <x v="1"/>
    <s v="TOTAL"/>
    <s v="NOT SPECIFIED"/>
    <n v="14500"/>
    <x v="783"/>
  </r>
  <r>
    <s v="SURVEY"/>
    <n v="2019"/>
    <s v="YEAR"/>
    <m/>
    <s v="COUNTY"/>
    <s v="OHIO"/>
    <x v="20"/>
    <s v="CENTRAL"/>
    <n v="50"/>
    <s v="DELAWARE"/>
    <x v="41"/>
    <m/>
    <m/>
    <n v="0"/>
    <m/>
    <s v="SOYBEANS"/>
    <x v="0"/>
    <s v="TOTAL"/>
    <s v="NOT SPECIFIED"/>
    <n v="63200"/>
    <x v="816"/>
  </r>
  <r>
    <s v="SURVEY"/>
    <n v="2019"/>
    <s v="YEAR"/>
    <m/>
    <s v="COUNTY"/>
    <s v="OHIO"/>
    <x v="20"/>
    <s v="CENTRAL"/>
    <n v="50"/>
    <s v="DELAWARE"/>
    <x v="41"/>
    <m/>
    <m/>
    <n v="0"/>
    <m/>
    <s v="SOYBEANS"/>
    <x v="1"/>
    <s v="TOTAL"/>
    <s v="NOT SPECIFIED"/>
    <n v="63500"/>
    <x v="816"/>
  </r>
  <r>
    <s v="SURVEY"/>
    <n v="2019"/>
    <s v="YEAR"/>
    <m/>
    <s v="COUNTY"/>
    <s v="OHIO"/>
    <x v="20"/>
    <s v="CENTRAL"/>
    <n v="50"/>
    <s v="FAIRFIELD"/>
    <x v="60"/>
    <m/>
    <m/>
    <n v="0"/>
    <m/>
    <s v="SOYBEANS"/>
    <x v="0"/>
    <s v="TOTAL"/>
    <s v="NOT SPECIFIED"/>
    <n v="66700"/>
    <x v="817"/>
  </r>
  <r>
    <s v="SURVEY"/>
    <n v="2019"/>
    <s v="YEAR"/>
    <m/>
    <s v="COUNTY"/>
    <s v="OHIO"/>
    <x v="20"/>
    <s v="CENTRAL"/>
    <n v="50"/>
    <s v="FAIRFIELD"/>
    <x v="60"/>
    <m/>
    <m/>
    <n v="0"/>
    <m/>
    <s v="SOYBEANS"/>
    <x v="1"/>
    <s v="TOTAL"/>
    <s v="NOT SPECIFIED"/>
    <n v="67000"/>
    <x v="817"/>
  </r>
  <r>
    <s v="SURVEY"/>
    <n v="2019"/>
    <s v="YEAR"/>
    <m/>
    <s v="COUNTY"/>
    <s v="OHIO"/>
    <x v="20"/>
    <s v="CENTRAL"/>
    <n v="50"/>
    <s v="FAYETTE"/>
    <x v="0"/>
    <m/>
    <m/>
    <n v="0"/>
    <m/>
    <s v="SOYBEANS"/>
    <x v="0"/>
    <s v="TOTAL"/>
    <s v="NOT SPECIFIED"/>
    <n v="109000"/>
    <x v="818"/>
  </r>
  <r>
    <s v="SURVEY"/>
    <n v="2019"/>
    <s v="YEAR"/>
    <m/>
    <s v="COUNTY"/>
    <s v="OHIO"/>
    <x v="20"/>
    <s v="CENTRAL"/>
    <n v="50"/>
    <s v="FAYETTE"/>
    <x v="0"/>
    <m/>
    <m/>
    <n v="0"/>
    <m/>
    <s v="SOYBEANS"/>
    <x v="1"/>
    <s v="TOTAL"/>
    <s v="NOT SPECIFIED"/>
    <n v="109500"/>
    <x v="818"/>
  </r>
  <r>
    <s v="SURVEY"/>
    <n v="2019"/>
    <s v="YEAR"/>
    <m/>
    <s v="COUNTY"/>
    <s v="OHIO"/>
    <x v="20"/>
    <s v="CENTRAL"/>
    <n v="50"/>
    <s v="KNOX"/>
    <x v="15"/>
    <m/>
    <m/>
    <n v="0"/>
    <m/>
    <s v="SOYBEANS"/>
    <x v="0"/>
    <s v="TOTAL"/>
    <s v="NOT SPECIFIED"/>
    <n v="53000"/>
    <x v="819"/>
  </r>
  <r>
    <s v="SURVEY"/>
    <n v="2019"/>
    <s v="YEAR"/>
    <m/>
    <s v="COUNTY"/>
    <s v="OHIO"/>
    <x v="20"/>
    <s v="CENTRAL"/>
    <n v="50"/>
    <s v="KNOX"/>
    <x v="15"/>
    <m/>
    <m/>
    <n v="0"/>
    <m/>
    <s v="SOYBEANS"/>
    <x v="1"/>
    <s v="TOTAL"/>
    <s v="NOT SPECIFIED"/>
    <n v="53500"/>
    <x v="819"/>
  </r>
  <r>
    <s v="SURVEY"/>
    <n v="2019"/>
    <s v="YEAR"/>
    <m/>
    <s v="COUNTY"/>
    <s v="OHIO"/>
    <x v="20"/>
    <s v="CENTRAL"/>
    <n v="50"/>
    <s v="LICKING"/>
    <x v="16"/>
    <m/>
    <m/>
    <n v="0"/>
    <m/>
    <s v="SOYBEANS"/>
    <x v="0"/>
    <s v="TOTAL"/>
    <s v="NOT SPECIFIED"/>
    <n v="63600"/>
    <x v="820"/>
  </r>
  <r>
    <s v="SURVEY"/>
    <n v="2019"/>
    <s v="YEAR"/>
    <m/>
    <s v="COUNTY"/>
    <s v="OHIO"/>
    <x v="20"/>
    <s v="CENTRAL"/>
    <n v="50"/>
    <s v="LICKING"/>
    <x v="16"/>
    <m/>
    <m/>
    <n v="0"/>
    <m/>
    <s v="SOYBEANS"/>
    <x v="1"/>
    <s v="TOTAL"/>
    <s v="NOT SPECIFIED"/>
    <n v="64000"/>
    <x v="820"/>
  </r>
  <r>
    <s v="SURVEY"/>
    <n v="2019"/>
    <s v="YEAR"/>
    <m/>
    <s v="COUNTY"/>
    <s v="OHIO"/>
    <x v="20"/>
    <s v="CENTRAL"/>
    <n v="50"/>
    <s v="MADISON"/>
    <x v="67"/>
    <m/>
    <m/>
    <n v="0"/>
    <m/>
    <s v="SOYBEANS"/>
    <x v="0"/>
    <s v="TOTAL"/>
    <s v="NOT SPECIFIED"/>
    <n v="120800"/>
    <x v="821"/>
  </r>
  <r>
    <s v="SURVEY"/>
    <n v="2019"/>
    <s v="YEAR"/>
    <m/>
    <s v="COUNTY"/>
    <s v="OHIO"/>
    <x v="20"/>
    <s v="CENTRAL"/>
    <n v="50"/>
    <s v="MADISON"/>
    <x v="67"/>
    <m/>
    <m/>
    <n v="0"/>
    <m/>
    <s v="SOYBEANS"/>
    <x v="1"/>
    <s v="TOTAL"/>
    <s v="NOT SPECIFIED"/>
    <n v="121500"/>
    <x v="821"/>
  </r>
  <r>
    <s v="SURVEY"/>
    <n v="2019"/>
    <s v="YEAR"/>
    <m/>
    <s v="COUNTY"/>
    <s v="OHIO"/>
    <x v="20"/>
    <s v="CENTRAL"/>
    <n v="50"/>
    <s v="MORROW"/>
    <x v="27"/>
    <m/>
    <m/>
    <n v="0"/>
    <m/>
    <s v="SOYBEANS"/>
    <x v="0"/>
    <s v="TOTAL"/>
    <s v="NOT SPECIFIED"/>
    <n v="57100"/>
    <x v="822"/>
  </r>
  <r>
    <s v="SURVEY"/>
    <n v="2019"/>
    <s v="YEAR"/>
    <m/>
    <s v="COUNTY"/>
    <s v="OHIO"/>
    <x v="20"/>
    <s v="CENTRAL"/>
    <n v="50"/>
    <s v="MORROW"/>
    <x v="27"/>
    <m/>
    <m/>
    <n v="0"/>
    <m/>
    <s v="SOYBEANS"/>
    <x v="1"/>
    <s v="TOTAL"/>
    <s v="NOT SPECIFIED"/>
    <n v="58000"/>
    <x v="822"/>
  </r>
  <r>
    <s v="SURVEY"/>
    <n v="2019"/>
    <s v="YEAR"/>
    <m/>
    <s v="COUNTY"/>
    <s v="OHIO"/>
    <x v="20"/>
    <s v="CENTRAL"/>
    <n v="50"/>
    <s v="OTHER (COMBINED) COUNTIES"/>
    <x v="1"/>
    <m/>
    <m/>
    <n v="0"/>
    <m/>
    <s v="SOYBEANS"/>
    <x v="0"/>
    <s v="TOTAL"/>
    <s v="NOT SPECIFIED"/>
    <n v="108800"/>
    <x v="823"/>
  </r>
  <r>
    <s v="SURVEY"/>
    <n v="2019"/>
    <s v="YEAR"/>
    <m/>
    <s v="COUNTY"/>
    <s v="OHIO"/>
    <x v="20"/>
    <s v="CENTRAL"/>
    <n v="50"/>
    <s v="OTHER (COMBINED) COUNTIES"/>
    <x v="1"/>
    <m/>
    <m/>
    <n v="0"/>
    <m/>
    <s v="SOYBEANS"/>
    <x v="1"/>
    <s v="TOTAL"/>
    <s v="NOT SPECIFIED"/>
    <n v="109500"/>
    <x v="823"/>
  </r>
  <r>
    <s v="SURVEY"/>
    <n v="2019"/>
    <s v="YEAR"/>
    <m/>
    <s v="COUNTY"/>
    <s v="OHIO"/>
    <x v="20"/>
    <s v="CENTRAL"/>
    <n v="50"/>
    <s v="PICKAWAY"/>
    <x v="52"/>
    <m/>
    <m/>
    <n v="0"/>
    <m/>
    <s v="SOYBEANS"/>
    <x v="0"/>
    <s v="TOTAL"/>
    <s v="NOT SPECIFIED"/>
    <n v="114300"/>
    <x v="824"/>
  </r>
  <r>
    <s v="SURVEY"/>
    <n v="2019"/>
    <s v="YEAR"/>
    <m/>
    <s v="COUNTY"/>
    <s v="OHIO"/>
    <x v="20"/>
    <s v="CENTRAL"/>
    <n v="50"/>
    <s v="PICKAWAY"/>
    <x v="52"/>
    <m/>
    <m/>
    <n v="0"/>
    <m/>
    <s v="SOYBEANS"/>
    <x v="1"/>
    <s v="TOTAL"/>
    <s v="NOT SPECIFIED"/>
    <n v="115000"/>
    <x v="824"/>
  </r>
  <r>
    <s v="SURVEY"/>
    <n v="2019"/>
    <s v="YEAR"/>
    <m/>
    <s v="COUNTY"/>
    <s v="OHIO"/>
    <x v="20"/>
    <s v="CENTRAL"/>
    <n v="50"/>
    <s v="ROSS"/>
    <x v="72"/>
    <m/>
    <m/>
    <n v="0"/>
    <m/>
    <s v="SOYBEANS"/>
    <x v="0"/>
    <s v="TOTAL"/>
    <s v="NOT SPECIFIED"/>
    <n v="61500"/>
    <x v="825"/>
  </r>
  <r>
    <s v="SURVEY"/>
    <n v="2019"/>
    <s v="YEAR"/>
    <m/>
    <s v="COUNTY"/>
    <s v="OHIO"/>
    <x v="20"/>
    <s v="CENTRAL"/>
    <n v="50"/>
    <s v="ROSS"/>
    <x v="72"/>
    <m/>
    <m/>
    <n v="0"/>
    <m/>
    <s v="SOYBEANS"/>
    <x v="1"/>
    <s v="TOTAL"/>
    <s v="NOT SPECIFIED"/>
    <n v="62000"/>
    <x v="825"/>
  </r>
  <r>
    <s v="SURVEY"/>
    <n v="2019"/>
    <s v="YEAR"/>
    <m/>
    <s v="COUNTY"/>
    <s v="OHIO"/>
    <x v="20"/>
    <s v="CENTRAL"/>
    <n v="50"/>
    <s v="UNION"/>
    <x v="87"/>
    <m/>
    <m/>
    <n v="0"/>
    <m/>
    <s v="SOYBEANS"/>
    <x v="0"/>
    <s v="TOTAL"/>
    <s v="NOT SPECIFIED"/>
    <n v="94000"/>
    <x v="826"/>
  </r>
  <r>
    <s v="SURVEY"/>
    <n v="2019"/>
    <s v="YEAR"/>
    <m/>
    <s v="COUNTY"/>
    <s v="OHIO"/>
    <x v="20"/>
    <s v="CENTRAL"/>
    <n v="50"/>
    <s v="UNION"/>
    <x v="87"/>
    <m/>
    <m/>
    <n v="0"/>
    <m/>
    <s v="SOYBEANS"/>
    <x v="1"/>
    <s v="TOTAL"/>
    <s v="NOT SPECIFIED"/>
    <n v="94500"/>
    <x v="826"/>
  </r>
  <r>
    <s v="SURVEY"/>
    <n v="2019"/>
    <s v="YEAR"/>
    <m/>
    <s v="COUNTY"/>
    <s v="OHIO"/>
    <x v="20"/>
    <s v="EAST CENTRAL"/>
    <n v="60"/>
    <s v="CARROLL"/>
    <x v="5"/>
    <m/>
    <m/>
    <n v="0"/>
    <m/>
    <s v="SOYBEANS"/>
    <x v="0"/>
    <s v="TOTAL"/>
    <s v="NOT SPECIFIED"/>
    <n v="9800"/>
    <x v="827"/>
  </r>
  <r>
    <s v="SURVEY"/>
    <n v="2019"/>
    <s v="YEAR"/>
    <m/>
    <s v="COUNTY"/>
    <s v="OHIO"/>
    <x v="20"/>
    <s v="EAST CENTRAL"/>
    <n v="60"/>
    <s v="CARROLL"/>
    <x v="5"/>
    <m/>
    <m/>
    <n v="0"/>
    <m/>
    <s v="SOYBEANS"/>
    <x v="1"/>
    <s v="TOTAL"/>
    <s v="NOT SPECIFIED"/>
    <n v="9900"/>
    <x v="827"/>
  </r>
  <r>
    <s v="SURVEY"/>
    <n v="2019"/>
    <s v="YEAR"/>
    <m/>
    <s v="COUNTY"/>
    <s v="OHIO"/>
    <x v="20"/>
    <s v="EAST CENTRAL"/>
    <n v="60"/>
    <s v="COSHOCTON"/>
    <x v="31"/>
    <m/>
    <m/>
    <n v="0"/>
    <m/>
    <s v="SOYBEANS"/>
    <x v="0"/>
    <s v="TOTAL"/>
    <s v="NOT SPECIFIED"/>
    <n v="16600"/>
    <x v="828"/>
  </r>
  <r>
    <s v="SURVEY"/>
    <n v="2019"/>
    <s v="YEAR"/>
    <m/>
    <s v="COUNTY"/>
    <s v="OHIO"/>
    <x v="20"/>
    <s v="EAST CENTRAL"/>
    <n v="60"/>
    <s v="COSHOCTON"/>
    <x v="31"/>
    <m/>
    <m/>
    <n v="0"/>
    <m/>
    <s v="SOYBEANS"/>
    <x v="1"/>
    <s v="TOTAL"/>
    <s v="NOT SPECIFIED"/>
    <n v="17400"/>
    <x v="828"/>
  </r>
  <r>
    <s v="SURVEY"/>
    <n v="2019"/>
    <s v="YEAR"/>
    <m/>
    <s v="COUNTY"/>
    <s v="OHIO"/>
    <x v="20"/>
    <s v="EAST CENTRAL"/>
    <n v="60"/>
    <s v="HOLMES"/>
    <x v="34"/>
    <m/>
    <m/>
    <n v="0"/>
    <m/>
    <s v="SOYBEANS"/>
    <x v="0"/>
    <s v="TOTAL"/>
    <s v="NOT SPECIFIED"/>
    <n v="12900"/>
    <x v="829"/>
  </r>
  <r>
    <s v="SURVEY"/>
    <n v="2019"/>
    <s v="YEAR"/>
    <m/>
    <s v="COUNTY"/>
    <s v="OHIO"/>
    <x v="20"/>
    <s v="EAST CENTRAL"/>
    <n v="60"/>
    <s v="HOLMES"/>
    <x v="34"/>
    <m/>
    <m/>
    <n v="0"/>
    <m/>
    <s v="SOYBEANS"/>
    <x v="1"/>
    <s v="TOTAL"/>
    <s v="NOT SPECIFIED"/>
    <n v="13100"/>
    <x v="829"/>
  </r>
  <r>
    <s v="SURVEY"/>
    <n v="2019"/>
    <s v="YEAR"/>
    <m/>
    <s v="COUNTY"/>
    <s v="OHIO"/>
    <x v="20"/>
    <s v="EAST CENTRAL"/>
    <n v="60"/>
    <s v="JEFFERSON"/>
    <x v="42"/>
    <m/>
    <m/>
    <n v="0"/>
    <m/>
    <s v="SOYBEANS"/>
    <x v="0"/>
    <s v="TOTAL"/>
    <s v="NOT SPECIFIED"/>
    <n v="1000"/>
    <x v="830"/>
  </r>
  <r>
    <s v="SURVEY"/>
    <n v="2019"/>
    <s v="YEAR"/>
    <m/>
    <s v="COUNTY"/>
    <s v="OHIO"/>
    <x v="20"/>
    <s v="EAST CENTRAL"/>
    <n v="60"/>
    <s v="JEFFERSON"/>
    <x v="42"/>
    <m/>
    <m/>
    <n v="0"/>
    <m/>
    <s v="SOYBEANS"/>
    <x v="1"/>
    <s v="TOTAL"/>
    <s v="NOT SPECIFIED"/>
    <n v="1100"/>
    <x v="830"/>
  </r>
  <r>
    <s v="SURVEY"/>
    <n v="2019"/>
    <s v="YEAR"/>
    <m/>
    <s v="COUNTY"/>
    <s v="OHIO"/>
    <x v="20"/>
    <s v="EAST CENTRAL"/>
    <n v="60"/>
    <s v="OTHER (COMBINED) COUNTIES"/>
    <x v="1"/>
    <m/>
    <m/>
    <n v="0"/>
    <m/>
    <s v="SOYBEANS"/>
    <x v="0"/>
    <s v="TOTAL"/>
    <s v="NOT SPECIFIED"/>
    <n v="3000"/>
    <x v="823"/>
  </r>
  <r>
    <s v="SURVEY"/>
    <n v="2019"/>
    <s v="YEAR"/>
    <m/>
    <s v="COUNTY"/>
    <s v="OHIO"/>
    <x v="20"/>
    <s v="EAST CENTRAL"/>
    <n v="60"/>
    <s v="OTHER (COMBINED) COUNTIES"/>
    <x v="1"/>
    <m/>
    <m/>
    <n v="0"/>
    <m/>
    <s v="SOYBEANS"/>
    <x v="1"/>
    <s v="TOTAL"/>
    <s v="NOT SPECIFIED"/>
    <n v="3100"/>
    <x v="823"/>
  </r>
  <r>
    <s v="SURVEY"/>
    <n v="2019"/>
    <s v="YEAR"/>
    <m/>
    <s v="COUNTY"/>
    <s v="OHIO"/>
    <x v="20"/>
    <s v="EAST CENTRAL"/>
    <n v="60"/>
    <s v="TUSCARAWAS"/>
    <x v="78"/>
    <m/>
    <m/>
    <n v="0"/>
    <m/>
    <s v="SOYBEANS"/>
    <x v="0"/>
    <s v="TOTAL"/>
    <s v="NOT SPECIFIED"/>
    <n v="13000"/>
    <x v="831"/>
  </r>
  <r>
    <s v="SURVEY"/>
    <n v="2019"/>
    <s v="YEAR"/>
    <m/>
    <s v="COUNTY"/>
    <s v="OHIO"/>
    <x v="20"/>
    <s v="EAST CENTRAL"/>
    <n v="60"/>
    <s v="TUSCARAWAS"/>
    <x v="78"/>
    <m/>
    <m/>
    <n v="0"/>
    <m/>
    <s v="SOYBEANS"/>
    <x v="1"/>
    <s v="TOTAL"/>
    <s v="NOT SPECIFIED"/>
    <n v="13400"/>
    <x v="831"/>
  </r>
  <r>
    <s v="SURVEY"/>
    <n v="2019"/>
    <s v="YEAR"/>
    <m/>
    <s v="COUNTY"/>
    <s v="OHIO"/>
    <x v="20"/>
    <s v="NORTH CENTRAL"/>
    <n v="20"/>
    <s v="ASHLAND"/>
    <x v="43"/>
    <m/>
    <m/>
    <n v="0"/>
    <m/>
    <s v="SOYBEANS"/>
    <x v="0"/>
    <s v="TOTAL"/>
    <s v="NOT SPECIFIED"/>
    <n v="35700"/>
    <x v="832"/>
  </r>
  <r>
    <s v="SURVEY"/>
    <n v="2019"/>
    <s v="YEAR"/>
    <m/>
    <s v="COUNTY"/>
    <s v="OHIO"/>
    <x v="20"/>
    <s v="NORTH CENTRAL"/>
    <n v="20"/>
    <s v="ASHLAND"/>
    <x v="43"/>
    <m/>
    <m/>
    <n v="0"/>
    <m/>
    <s v="SOYBEANS"/>
    <x v="1"/>
    <s v="TOTAL"/>
    <s v="NOT SPECIFIED"/>
    <n v="36000"/>
    <x v="832"/>
  </r>
  <r>
    <s v="SURVEY"/>
    <n v="2019"/>
    <s v="YEAR"/>
    <m/>
    <s v="COUNTY"/>
    <s v="OHIO"/>
    <x v="20"/>
    <s v="NORTH CENTRAL"/>
    <n v="20"/>
    <s v="CRAWFORD"/>
    <x v="11"/>
    <m/>
    <m/>
    <n v="0"/>
    <m/>
    <s v="SOYBEANS"/>
    <x v="0"/>
    <s v="TOTAL"/>
    <s v="NOT SPECIFIED"/>
    <n v="87600"/>
    <x v="833"/>
  </r>
  <r>
    <s v="SURVEY"/>
    <n v="2019"/>
    <s v="YEAR"/>
    <m/>
    <s v="COUNTY"/>
    <s v="OHIO"/>
    <x v="20"/>
    <s v="NORTH CENTRAL"/>
    <n v="20"/>
    <s v="CRAWFORD"/>
    <x v="11"/>
    <m/>
    <m/>
    <n v="0"/>
    <m/>
    <s v="SOYBEANS"/>
    <x v="1"/>
    <s v="TOTAL"/>
    <s v="NOT SPECIFIED"/>
    <n v="88000"/>
    <x v="833"/>
  </r>
  <r>
    <s v="SURVEY"/>
    <n v="2019"/>
    <s v="YEAR"/>
    <m/>
    <s v="COUNTY"/>
    <s v="OHIO"/>
    <x v="20"/>
    <s v="NORTH CENTRAL"/>
    <n v="20"/>
    <s v="ERIE"/>
    <x v="6"/>
    <m/>
    <m/>
    <n v="0"/>
    <m/>
    <s v="SOYBEANS"/>
    <x v="0"/>
    <s v="TOTAL"/>
    <s v="NOT SPECIFIED"/>
    <n v="34300"/>
    <x v="834"/>
  </r>
  <r>
    <s v="SURVEY"/>
    <n v="2019"/>
    <s v="YEAR"/>
    <m/>
    <s v="COUNTY"/>
    <s v="OHIO"/>
    <x v="20"/>
    <s v="NORTH CENTRAL"/>
    <n v="20"/>
    <s v="ERIE"/>
    <x v="6"/>
    <m/>
    <m/>
    <n v="0"/>
    <m/>
    <s v="SOYBEANS"/>
    <x v="1"/>
    <s v="TOTAL"/>
    <s v="NOT SPECIFIED"/>
    <n v="34500"/>
    <x v="834"/>
  </r>
  <r>
    <s v="SURVEY"/>
    <n v="2019"/>
    <s v="YEAR"/>
    <m/>
    <s v="COUNTY"/>
    <s v="OHIO"/>
    <x v="20"/>
    <s v="NORTH CENTRAL"/>
    <n v="20"/>
    <s v="LORAIN"/>
    <x v="35"/>
    <m/>
    <m/>
    <n v="0"/>
    <m/>
    <s v="SOYBEANS"/>
    <x v="0"/>
    <s v="TOTAL"/>
    <s v="NOT SPECIFIED"/>
    <n v="36800"/>
    <x v="835"/>
  </r>
  <r>
    <s v="SURVEY"/>
    <n v="2019"/>
    <s v="YEAR"/>
    <m/>
    <s v="COUNTY"/>
    <s v="OHIO"/>
    <x v="20"/>
    <s v="NORTH CENTRAL"/>
    <n v="20"/>
    <s v="LORAIN"/>
    <x v="35"/>
    <m/>
    <m/>
    <n v="0"/>
    <m/>
    <s v="SOYBEANS"/>
    <x v="1"/>
    <s v="TOTAL"/>
    <s v="NOT SPECIFIED"/>
    <n v="37000"/>
    <x v="835"/>
  </r>
  <r>
    <s v="SURVEY"/>
    <n v="2019"/>
    <s v="YEAR"/>
    <m/>
    <s v="COUNTY"/>
    <s v="OHIO"/>
    <x v="20"/>
    <s v="NORTH CENTRAL"/>
    <n v="20"/>
    <s v="OTHER (COMBINED) COUNTIES"/>
    <x v="1"/>
    <m/>
    <m/>
    <n v="0"/>
    <m/>
    <s v="SOYBEANS"/>
    <x v="0"/>
    <s v="TOTAL"/>
    <s v="NOT SPECIFIED"/>
    <n v="131100"/>
    <x v="823"/>
  </r>
  <r>
    <s v="SURVEY"/>
    <n v="2019"/>
    <s v="YEAR"/>
    <m/>
    <s v="COUNTY"/>
    <s v="OHIO"/>
    <x v="20"/>
    <s v="NORTH CENTRAL"/>
    <n v="20"/>
    <s v="OTHER (COMBINED) COUNTIES"/>
    <x v="1"/>
    <m/>
    <m/>
    <n v="0"/>
    <m/>
    <s v="SOYBEANS"/>
    <x v="1"/>
    <s v="TOTAL"/>
    <s v="NOT SPECIFIED"/>
    <n v="132000"/>
    <x v="823"/>
  </r>
  <r>
    <s v="SURVEY"/>
    <n v="2019"/>
    <s v="YEAR"/>
    <m/>
    <s v="COUNTY"/>
    <s v="OHIO"/>
    <x v="20"/>
    <s v="NORTH CENTRAL"/>
    <n v="20"/>
    <s v="OTTAWA"/>
    <x v="28"/>
    <m/>
    <m/>
    <n v="0"/>
    <m/>
    <s v="SOYBEANS"/>
    <x v="0"/>
    <s v="TOTAL"/>
    <s v="NOT SPECIFIED"/>
    <n v="36300"/>
    <x v="836"/>
  </r>
  <r>
    <s v="SURVEY"/>
    <n v="2019"/>
    <s v="YEAR"/>
    <m/>
    <s v="COUNTY"/>
    <s v="OHIO"/>
    <x v="20"/>
    <s v="NORTH CENTRAL"/>
    <n v="20"/>
    <s v="OTTAWA"/>
    <x v="28"/>
    <m/>
    <m/>
    <n v="0"/>
    <m/>
    <s v="SOYBEANS"/>
    <x v="1"/>
    <s v="TOTAL"/>
    <s v="NOT SPECIFIED"/>
    <n v="36500"/>
    <x v="836"/>
  </r>
  <r>
    <s v="SURVEY"/>
    <n v="2019"/>
    <s v="YEAR"/>
    <m/>
    <s v="COUNTY"/>
    <s v="OHIO"/>
    <x v="20"/>
    <s v="NORTH CENTRAL"/>
    <n v="20"/>
    <s v="SANDUSKY"/>
    <x v="53"/>
    <m/>
    <m/>
    <n v="0"/>
    <m/>
    <s v="SOYBEANS"/>
    <x v="0"/>
    <s v="TOTAL"/>
    <s v="NOT SPECIFIED"/>
    <n v="78600"/>
    <x v="837"/>
  </r>
  <r>
    <s v="SURVEY"/>
    <n v="2019"/>
    <s v="YEAR"/>
    <m/>
    <s v="COUNTY"/>
    <s v="OHIO"/>
    <x v="20"/>
    <s v="NORTH CENTRAL"/>
    <n v="20"/>
    <s v="SANDUSKY"/>
    <x v="53"/>
    <m/>
    <m/>
    <n v="0"/>
    <m/>
    <s v="SOYBEANS"/>
    <x v="1"/>
    <s v="TOTAL"/>
    <s v="NOT SPECIFIED"/>
    <n v="79000"/>
    <x v="837"/>
  </r>
  <r>
    <s v="SURVEY"/>
    <n v="2019"/>
    <s v="YEAR"/>
    <m/>
    <s v="COUNTY"/>
    <s v="OHIO"/>
    <x v="20"/>
    <s v="NORTH CENTRAL"/>
    <n v="20"/>
    <s v="SENECA"/>
    <x v="29"/>
    <m/>
    <m/>
    <n v="0"/>
    <m/>
    <s v="SOYBEANS"/>
    <x v="0"/>
    <s v="TOTAL"/>
    <s v="NOT SPECIFIED"/>
    <n v="106300"/>
    <x v="838"/>
  </r>
  <r>
    <s v="SURVEY"/>
    <n v="2019"/>
    <s v="YEAR"/>
    <m/>
    <s v="COUNTY"/>
    <s v="OHIO"/>
    <x v="20"/>
    <s v="NORTH CENTRAL"/>
    <n v="20"/>
    <s v="SENECA"/>
    <x v="29"/>
    <m/>
    <m/>
    <n v="0"/>
    <m/>
    <s v="SOYBEANS"/>
    <x v="1"/>
    <s v="TOTAL"/>
    <s v="NOT SPECIFIED"/>
    <n v="107000"/>
    <x v="838"/>
  </r>
  <r>
    <s v="SURVEY"/>
    <n v="2019"/>
    <s v="YEAR"/>
    <m/>
    <s v="COUNTY"/>
    <s v="OHIO"/>
    <x v="20"/>
    <s v="NORTH CENTRAL"/>
    <n v="20"/>
    <s v="WYANDOT"/>
    <x v="54"/>
    <m/>
    <m/>
    <n v="0"/>
    <m/>
    <s v="SOYBEANS"/>
    <x v="0"/>
    <s v="TOTAL"/>
    <s v="NOT SPECIFIED"/>
    <n v="81300"/>
    <x v="839"/>
  </r>
  <r>
    <s v="SURVEY"/>
    <n v="2019"/>
    <s v="YEAR"/>
    <m/>
    <s v="COUNTY"/>
    <s v="OHIO"/>
    <x v="20"/>
    <s v="NORTH CENTRAL"/>
    <n v="20"/>
    <s v="WYANDOT"/>
    <x v="54"/>
    <m/>
    <m/>
    <n v="0"/>
    <m/>
    <s v="SOYBEANS"/>
    <x v="1"/>
    <s v="TOTAL"/>
    <s v="NOT SPECIFIED"/>
    <n v="82000"/>
    <x v="839"/>
  </r>
  <r>
    <s v="SURVEY"/>
    <n v="2019"/>
    <s v="YEAR"/>
    <m/>
    <s v="COUNTY"/>
    <s v="OHIO"/>
    <x v="20"/>
    <s v="NORTHEAST"/>
    <n v="30"/>
    <s v="ASHTABULA"/>
    <x v="65"/>
    <m/>
    <m/>
    <n v="0"/>
    <m/>
    <s v="SOYBEANS"/>
    <x v="0"/>
    <s v="TOTAL"/>
    <s v="NOT SPECIFIED"/>
    <n v="30000"/>
    <x v="840"/>
  </r>
  <r>
    <s v="SURVEY"/>
    <n v="2019"/>
    <s v="YEAR"/>
    <m/>
    <s v="COUNTY"/>
    <s v="OHIO"/>
    <x v="20"/>
    <s v="NORTHEAST"/>
    <n v="30"/>
    <s v="ASHTABULA"/>
    <x v="65"/>
    <m/>
    <m/>
    <n v="0"/>
    <m/>
    <s v="SOYBEANS"/>
    <x v="1"/>
    <s v="TOTAL"/>
    <s v="NOT SPECIFIED"/>
    <n v="30100"/>
    <x v="840"/>
  </r>
  <r>
    <s v="SURVEY"/>
    <n v="2019"/>
    <s v="YEAR"/>
    <m/>
    <s v="COUNTY"/>
    <s v="OHIO"/>
    <x v="20"/>
    <s v="NORTHEAST"/>
    <n v="30"/>
    <s v="COLUMBIANA"/>
    <x v="59"/>
    <m/>
    <m/>
    <n v="0"/>
    <m/>
    <s v="SOYBEANS"/>
    <x v="0"/>
    <s v="TOTAL"/>
    <s v="NOT SPECIFIED"/>
    <n v="22800"/>
    <x v="841"/>
  </r>
  <r>
    <s v="SURVEY"/>
    <n v="2019"/>
    <s v="YEAR"/>
    <m/>
    <s v="COUNTY"/>
    <s v="OHIO"/>
    <x v="20"/>
    <s v="NORTHEAST"/>
    <n v="30"/>
    <s v="COLUMBIANA"/>
    <x v="59"/>
    <m/>
    <m/>
    <n v="0"/>
    <m/>
    <s v="SOYBEANS"/>
    <x v="1"/>
    <s v="TOTAL"/>
    <s v="NOT SPECIFIED"/>
    <n v="23000"/>
    <x v="841"/>
  </r>
  <r>
    <s v="SURVEY"/>
    <n v="2019"/>
    <s v="YEAR"/>
    <m/>
    <s v="COUNTY"/>
    <s v="OHIO"/>
    <x v="20"/>
    <s v="NORTHEAST"/>
    <n v="30"/>
    <s v="LAKE"/>
    <x v="26"/>
    <m/>
    <m/>
    <n v="0"/>
    <m/>
    <s v="SOYBEANS"/>
    <x v="0"/>
    <s v="TOTAL"/>
    <s v="NOT SPECIFIED"/>
    <n v="900"/>
    <x v="842"/>
  </r>
  <r>
    <s v="SURVEY"/>
    <n v="2019"/>
    <s v="YEAR"/>
    <m/>
    <s v="COUNTY"/>
    <s v="OHIO"/>
    <x v="20"/>
    <s v="NORTHEAST"/>
    <n v="30"/>
    <s v="LAKE"/>
    <x v="26"/>
    <m/>
    <m/>
    <n v="0"/>
    <m/>
    <s v="SOYBEANS"/>
    <x v="1"/>
    <s v="TOTAL"/>
    <s v="NOT SPECIFIED"/>
    <n v="900"/>
    <x v="842"/>
  </r>
  <r>
    <s v="SURVEY"/>
    <n v="2019"/>
    <s v="YEAR"/>
    <m/>
    <s v="COUNTY"/>
    <s v="OHIO"/>
    <x v="20"/>
    <s v="NORTHEAST"/>
    <n v="30"/>
    <s v="MAHONING"/>
    <x v="66"/>
    <m/>
    <m/>
    <n v="0"/>
    <m/>
    <s v="SOYBEANS"/>
    <x v="0"/>
    <s v="TOTAL"/>
    <s v="NOT SPECIFIED"/>
    <n v="14500"/>
    <x v="843"/>
  </r>
  <r>
    <s v="SURVEY"/>
    <n v="2019"/>
    <s v="YEAR"/>
    <m/>
    <s v="COUNTY"/>
    <s v="OHIO"/>
    <x v="20"/>
    <s v="NORTHEAST"/>
    <n v="30"/>
    <s v="MAHONING"/>
    <x v="66"/>
    <m/>
    <m/>
    <n v="0"/>
    <m/>
    <s v="SOYBEANS"/>
    <x v="1"/>
    <s v="TOTAL"/>
    <s v="NOT SPECIFIED"/>
    <n v="14900"/>
    <x v="843"/>
  </r>
  <r>
    <s v="SURVEY"/>
    <n v="2019"/>
    <s v="YEAR"/>
    <m/>
    <s v="COUNTY"/>
    <s v="OHIO"/>
    <x v="20"/>
    <s v="NORTHEAST"/>
    <n v="30"/>
    <s v="MEDINA"/>
    <x v="17"/>
    <m/>
    <m/>
    <n v="0"/>
    <m/>
    <s v="SOYBEANS"/>
    <x v="0"/>
    <s v="TOTAL"/>
    <s v="NOT SPECIFIED"/>
    <n v="19700"/>
    <x v="844"/>
  </r>
  <r>
    <s v="SURVEY"/>
    <n v="2019"/>
    <s v="YEAR"/>
    <m/>
    <s v="COUNTY"/>
    <s v="OHIO"/>
    <x v="20"/>
    <s v="NORTHEAST"/>
    <n v="30"/>
    <s v="MEDINA"/>
    <x v="17"/>
    <m/>
    <m/>
    <n v="0"/>
    <m/>
    <s v="SOYBEANS"/>
    <x v="1"/>
    <s v="TOTAL"/>
    <s v="NOT SPECIFIED"/>
    <n v="19800"/>
    <x v="844"/>
  </r>
  <r>
    <s v="SURVEY"/>
    <n v="2019"/>
    <s v="YEAR"/>
    <m/>
    <s v="COUNTY"/>
    <s v="OHIO"/>
    <x v="20"/>
    <s v="NORTHEAST"/>
    <n v="30"/>
    <s v="OTHER (COMBINED) COUNTIES"/>
    <x v="1"/>
    <m/>
    <m/>
    <n v="0"/>
    <m/>
    <s v="SOYBEANS"/>
    <x v="0"/>
    <s v="TOTAL"/>
    <s v="NOT SPECIFIED"/>
    <n v="43700"/>
    <x v="823"/>
  </r>
  <r>
    <s v="SURVEY"/>
    <n v="2019"/>
    <s v="YEAR"/>
    <m/>
    <s v="COUNTY"/>
    <s v="OHIO"/>
    <x v="20"/>
    <s v="NORTHEAST"/>
    <n v="30"/>
    <s v="OTHER (COMBINED) COUNTIES"/>
    <x v="1"/>
    <m/>
    <m/>
    <n v="0"/>
    <m/>
    <s v="SOYBEANS"/>
    <x v="1"/>
    <s v="TOTAL"/>
    <s v="NOT SPECIFIED"/>
    <n v="44200"/>
    <x v="823"/>
  </r>
  <r>
    <s v="SURVEY"/>
    <n v="2019"/>
    <s v="YEAR"/>
    <m/>
    <s v="COUNTY"/>
    <s v="OHIO"/>
    <x v="20"/>
    <s v="NORTHEAST"/>
    <n v="30"/>
    <s v="PORTAGE"/>
    <x v="76"/>
    <m/>
    <m/>
    <n v="0"/>
    <m/>
    <s v="SOYBEANS"/>
    <x v="0"/>
    <s v="TOTAL"/>
    <s v="NOT SPECIFIED"/>
    <n v="17100"/>
    <x v="845"/>
  </r>
  <r>
    <s v="SURVEY"/>
    <n v="2019"/>
    <s v="YEAR"/>
    <m/>
    <s v="COUNTY"/>
    <s v="OHIO"/>
    <x v="20"/>
    <s v="NORTHEAST"/>
    <n v="30"/>
    <s v="PORTAGE"/>
    <x v="76"/>
    <m/>
    <m/>
    <n v="0"/>
    <m/>
    <s v="SOYBEANS"/>
    <x v="1"/>
    <s v="TOTAL"/>
    <s v="NOT SPECIFIED"/>
    <n v="17500"/>
    <x v="845"/>
  </r>
  <r>
    <s v="SURVEY"/>
    <n v="2019"/>
    <s v="YEAR"/>
    <m/>
    <s v="COUNTY"/>
    <s v="OHIO"/>
    <x v="20"/>
    <s v="NORTHEAST"/>
    <n v="30"/>
    <s v="STARK"/>
    <x v="102"/>
    <m/>
    <m/>
    <n v="0"/>
    <m/>
    <s v="SOYBEANS"/>
    <x v="0"/>
    <s v="TOTAL"/>
    <s v="NOT SPECIFIED"/>
    <n v="26900"/>
    <x v="846"/>
  </r>
  <r>
    <s v="SURVEY"/>
    <n v="2019"/>
    <s v="YEAR"/>
    <m/>
    <s v="COUNTY"/>
    <s v="OHIO"/>
    <x v="20"/>
    <s v="NORTHEAST"/>
    <n v="30"/>
    <s v="STARK"/>
    <x v="102"/>
    <m/>
    <m/>
    <n v="0"/>
    <m/>
    <s v="SOYBEANS"/>
    <x v="1"/>
    <s v="TOTAL"/>
    <s v="NOT SPECIFIED"/>
    <n v="27100"/>
    <x v="846"/>
  </r>
  <r>
    <s v="SURVEY"/>
    <n v="2019"/>
    <s v="YEAR"/>
    <m/>
    <s v="COUNTY"/>
    <s v="OHIO"/>
    <x v="20"/>
    <s v="NORTHEAST"/>
    <n v="30"/>
    <s v="TRUMBULL"/>
    <x v="99"/>
    <m/>
    <m/>
    <n v="0"/>
    <m/>
    <s v="SOYBEANS"/>
    <x v="0"/>
    <s v="TOTAL"/>
    <s v="NOT SPECIFIED"/>
    <n v="27400"/>
    <x v="847"/>
  </r>
  <r>
    <s v="SURVEY"/>
    <n v="2019"/>
    <s v="YEAR"/>
    <m/>
    <s v="COUNTY"/>
    <s v="OHIO"/>
    <x v="20"/>
    <s v="NORTHEAST"/>
    <n v="30"/>
    <s v="TRUMBULL"/>
    <x v="99"/>
    <m/>
    <m/>
    <n v="0"/>
    <m/>
    <s v="SOYBEANS"/>
    <x v="1"/>
    <s v="TOTAL"/>
    <s v="NOT SPECIFIED"/>
    <n v="27500"/>
    <x v="847"/>
  </r>
  <r>
    <s v="SURVEY"/>
    <n v="2019"/>
    <s v="YEAR"/>
    <m/>
    <s v="COUNTY"/>
    <s v="OHIO"/>
    <x v="20"/>
    <s v="NORTHWEST"/>
    <n v="10"/>
    <s v="ALLEN"/>
    <x v="39"/>
    <m/>
    <m/>
    <n v="0"/>
    <m/>
    <s v="SOYBEANS"/>
    <x v="0"/>
    <s v="TOTAL"/>
    <s v="NOT SPECIFIED"/>
    <n v="81900"/>
    <x v="848"/>
  </r>
  <r>
    <s v="SURVEY"/>
    <n v="2019"/>
    <s v="YEAR"/>
    <m/>
    <s v="COUNTY"/>
    <s v="OHIO"/>
    <x v="20"/>
    <s v="NORTHWEST"/>
    <n v="10"/>
    <s v="ALLEN"/>
    <x v="39"/>
    <m/>
    <m/>
    <n v="0"/>
    <m/>
    <s v="SOYBEANS"/>
    <x v="1"/>
    <s v="TOTAL"/>
    <s v="NOT SPECIFIED"/>
    <n v="82200"/>
    <x v="848"/>
  </r>
  <r>
    <s v="SURVEY"/>
    <n v="2019"/>
    <s v="YEAR"/>
    <m/>
    <s v="COUNTY"/>
    <s v="OHIO"/>
    <x v="20"/>
    <s v="NORTHWEST"/>
    <n v="10"/>
    <s v="FULTON"/>
    <x v="61"/>
    <m/>
    <m/>
    <n v="0"/>
    <m/>
    <s v="SOYBEANS"/>
    <x v="0"/>
    <s v="TOTAL"/>
    <s v="NOT SPECIFIED"/>
    <n v="65600"/>
    <x v="849"/>
  </r>
  <r>
    <s v="SURVEY"/>
    <n v="2019"/>
    <s v="YEAR"/>
    <m/>
    <s v="COUNTY"/>
    <s v="OHIO"/>
    <x v="20"/>
    <s v="NORTHWEST"/>
    <n v="10"/>
    <s v="FULTON"/>
    <x v="61"/>
    <m/>
    <m/>
    <n v="0"/>
    <m/>
    <s v="SOYBEANS"/>
    <x v="1"/>
    <s v="TOTAL"/>
    <s v="NOT SPECIFIED"/>
    <n v="66000"/>
    <x v="849"/>
  </r>
  <r>
    <s v="SURVEY"/>
    <n v="2019"/>
    <s v="YEAR"/>
    <m/>
    <s v="COUNTY"/>
    <s v="OHIO"/>
    <x v="20"/>
    <s v="NORTHWEST"/>
    <n v="10"/>
    <s v="HANCOCK"/>
    <x v="32"/>
    <m/>
    <m/>
    <n v="0"/>
    <m/>
    <s v="SOYBEANS"/>
    <x v="0"/>
    <s v="TOTAL"/>
    <s v="NOT SPECIFIED"/>
    <n v="113200"/>
    <x v="850"/>
  </r>
  <r>
    <s v="SURVEY"/>
    <n v="2019"/>
    <s v="YEAR"/>
    <m/>
    <s v="COUNTY"/>
    <s v="OHIO"/>
    <x v="20"/>
    <s v="NORTHWEST"/>
    <n v="10"/>
    <s v="HANCOCK"/>
    <x v="32"/>
    <m/>
    <m/>
    <n v="0"/>
    <m/>
    <s v="SOYBEANS"/>
    <x v="1"/>
    <s v="TOTAL"/>
    <s v="NOT SPECIFIED"/>
    <n v="114500"/>
    <x v="850"/>
  </r>
  <r>
    <s v="SURVEY"/>
    <n v="2019"/>
    <s v="YEAR"/>
    <m/>
    <s v="COUNTY"/>
    <s v="OHIO"/>
    <x v="20"/>
    <s v="NORTHWEST"/>
    <n v="10"/>
    <s v="HENRY"/>
    <x v="21"/>
    <m/>
    <m/>
    <n v="0"/>
    <m/>
    <s v="SOYBEANS"/>
    <x v="0"/>
    <s v="TOTAL"/>
    <s v="NOT SPECIFIED"/>
    <n v="91000"/>
    <x v="851"/>
  </r>
  <r>
    <s v="SURVEY"/>
    <n v="2019"/>
    <s v="YEAR"/>
    <m/>
    <s v="COUNTY"/>
    <s v="OHIO"/>
    <x v="20"/>
    <s v="NORTHWEST"/>
    <n v="10"/>
    <s v="HENRY"/>
    <x v="21"/>
    <m/>
    <m/>
    <n v="0"/>
    <m/>
    <s v="SOYBEANS"/>
    <x v="1"/>
    <s v="TOTAL"/>
    <s v="NOT SPECIFIED"/>
    <n v="91500"/>
    <x v="851"/>
  </r>
  <r>
    <s v="SURVEY"/>
    <n v="2019"/>
    <s v="YEAR"/>
    <m/>
    <s v="COUNTY"/>
    <s v="OHIO"/>
    <x v="20"/>
    <s v="NORTHWEST"/>
    <n v="10"/>
    <s v="OTHER (COMBINED) COUNTIES"/>
    <x v="1"/>
    <m/>
    <m/>
    <n v="0"/>
    <m/>
    <s v="SOYBEANS"/>
    <x v="0"/>
    <s v="TOTAL"/>
    <s v="NOT SPECIFIED"/>
    <n v="86800"/>
    <x v="823"/>
  </r>
  <r>
    <s v="SURVEY"/>
    <n v="2019"/>
    <s v="YEAR"/>
    <m/>
    <s v="COUNTY"/>
    <s v="OHIO"/>
    <x v="20"/>
    <s v="NORTHWEST"/>
    <n v="10"/>
    <s v="OTHER (COMBINED) COUNTIES"/>
    <x v="1"/>
    <m/>
    <m/>
    <n v="0"/>
    <m/>
    <s v="SOYBEANS"/>
    <x v="1"/>
    <s v="TOTAL"/>
    <s v="NOT SPECIFIED"/>
    <n v="87200"/>
    <x v="823"/>
  </r>
  <r>
    <s v="SURVEY"/>
    <n v="2019"/>
    <s v="YEAR"/>
    <m/>
    <s v="COUNTY"/>
    <s v="OHIO"/>
    <x v="20"/>
    <s v="NORTHWEST"/>
    <n v="10"/>
    <s v="PAULDING"/>
    <x v="19"/>
    <m/>
    <m/>
    <n v="0"/>
    <m/>
    <s v="SOYBEANS"/>
    <x v="0"/>
    <s v="TOTAL"/>
    <s v="NOT SPECIFIED"/>
    <n v="95000"/>
    <x v="852"/>
  </r>
  <r>
    <s v="SURVEY"/>
    <n v="2019"/>
    <s v="YEAR"/>
    <m/>
    <s v="COUNTY"/>
    <s v="OHIO"/>
    <x v="20"/>
    <s v="NORTHWEST"/>
    <n v="10"/>
    <s v="PAULDING"/>
    <x v="19"/>
    <m/>
    <m/>
    <n v="0"/>
    <m/>
    <s v="SOYBEANS"/>
    <x v="1"/>
    <s v="TOTAL"/>
    <s v="NOT SPECIFIED"/>
    <n v="95600"/>
    <x v="852"/>
  </r>
  <r>
    <s v="SURVEY"/>
    <n v="2019"/>
    <s v="YEAR"/>
    <m/>
    <s v="COUNTY"/>
    <s v="OHIO"/>
    <x v="20"/>
    <s v="NORTHWEST"/>
    <n v="10"/>
    <s v="PUTNAM"/>
    <x v="85"/>
    <m/>
    <m/>
    <n v="0"/>
    <m/>
    <s v="SOYBEANS"/>
    <x v="0"/>
    <s v="TOTAL"/>
    <s v="NOT SPECIFIED"/>
    <n v="140500"/>
    <x v="853"/>
  </r>
  <r>
    <s v="SURVEY"/>
    <n v="2019"/>
    <s v="YEAR"/>
    <m/>
    <s v="COUNTY"/>
    <s v="OHIO"/>
    <x v="20"/>
    <s v="NORTHWEST"/>
    <n v="10"/>
    <s v="PUTNAM"/>
    <x v="85"/>
    <m/>
    <m/>
    <n v="0"/>
    <m/>
    <s v="SOYBEANS"/>
    <x v="1"/>
    <s v="TOTAL"/>
    <s v="NOT SPECIFIED"/>
    <n v="141500"/>
    <x v="853"/>
  </r>
  <r>
    <s v="SURVEY"/>
    <n v="2019"/>
    <s v="YEAR"/>
    <m/>
    <s v="COUNTY"/>
    <s v="OHIO"/>
    <x v="20"/>
    <s v="NORTHWEST"/>
    <n v="10"/>
    <s v="VAN WERT"/>
    <x v="89"/>
    <m/>
    <m/>
    <n v="0"/>
    <m/>
    <s v="SOYBEANS"/>
    <x v="0"/>
    <s v="TOTAL"/>
    <s v="NOT SPECIFIED"/>
    <n v="130100"/>
    <x v="854"/>
  </r>
  <r>
    <s v="SURVEY"/>
    <n v="2019"/>
    <s v="YEAR"/>
    <m/>
    <s v="COUNTY"/>
    <s v="OHIO"/>
    <x v="20"/>
    <s v="NORTHWEST"/>
    <n v="10"/>
    <s v="VAN WERT"/>
    <x v="89"/>
    <m/>
    <m/>
    <n v="0"/>
    <m/>
    <s v="SOYBEANS"/>
    <x v="1"/>
    <s v="TOTAL"/>
    <s v="NOT SPECIFIED"/>
    <n v="131000"/>
    <x v="854"/>
  </r>
  <r>
    <s v="SURVEY"/>
    <n v="2019"/>
    <s v="YEAR"/>
    <m/>
    <s v="COUNTY"/>
    <s v="OHIO"/>
    <x v="20"/>
    <s v="NORTHWEST"/>
    <n v="10"/>
    <s v="WILLIAMS"/>
    <x v="95"/>
    <m/>
    <m/>
    <n v="0"/>
    <m/>
    <s v="SOYBEANS"/>
    <x v="0"/>
    <s v="TOTAL"/>
    <s v="NOT SPECIFIED"/>
    <n v="49300"/>
    <x v="855"/>
  </r>
  <r>
    <s v="SURVEY"/>
    <n v="2019"/>
    <s v="YEAR"/>
    <m/>
    <s v="COUNTY"/>
    <s v="OHIO"/>
    <x v="20"/>
    <s v="NORTHWEST"/>
    <n v="10"/>
    <s v="WILLIAMS"/>
    <x v="95"/>
    <m/>
    <m/>
    <n v="0"/>
    <m/>
    <s v="SOYBEANS"/>
    <x v="1"/>
    <s v="TOTAL"/>
    <s v="NOT SPECIFIED"/>
    <n v="49500"/>
    <x v="855"/>
  </r>
  <r>
    <s v="SURVEY"/>
    <n v="2019"/>
    <s v="YEAR"/>
    <m/>
    <s v="COUNTY"/>
    <s v="OHIO"/>
    <x v="20"/>
    <s v="NORTHWEST"/>
    <n v="10"/>
    <s v="WOOD"/>
    <x v="64"/>
    <m/>
    <m/>
    <n v="0"/>
    <m/>
    <s v="SOYBEANS"/>
    <x v="0"/>
    <s v="TOTAL"/>
    <s v="NOT SPECIFIED"/>
    <n v="97600"/>
    <x v="856"/>
  </r>
  <r>
    <s v="SURVEY"/>
    <n v="2019"/>
    <s v="YEAR"/>
    <m/>
    <s v="COUNTY"/>
    <s v="OHIO"/>
    <x v="20"/>
    <s v="NORTHWEST"/>
    <n v="10"/>
    <s v="WOOD"/>
    <x v="64"/>
    <m/>
    <m/>
    <n v="0"/>
    <m/>
    <s v="SOYBEANS"/>
    <x v="1"/>
    <s v="TOTAL"/>
    <s v="NOT SPECIFIED"/>
    <n v="98000"/>
    <x v="856"/>
  </r>
  <r>
    <s v="SURVEY"/>
    <n v="2019"/>
    <s v="YEAR"/>
    <m/>
    <s v="COUNTY"/>
    <s v="OHIO"/>
    <x v="20"/>
    <s v="SOUTH CENTRAL"/>
    <n v="80"/>
    <s v="ADAMS"/>
    <x v="23"/>
    <m/>
    <m/>
    <n v="0"/>
    <m/>
    <s v="SOYBEANS"/>
    <x v="0"/>
    <s v="TOTAL"/>
    <s v="NOT SPECIFIED"/>
    <n v="24100"/>
    <x v="857"/>
  </r>
  <r>
    <s v="SURVEY"/>
    <n v="2019"/>
    <s v="YEAR"/>
    <m/>
    <s v="COUNTY"/>
    <s v="OHIO"/>
    <x v="20"/>
    <s v="SOUTH CENTRAL"/>
    <n v="80"/>
    <s v="ADAMS"/>
    <x v="23"/>
    <m/>
    <m/>
    <n v="0"/>
    <m/>
    <s v="SOYBEANS"/>
    <x v="1"/>
    <s v="TOTAL"/>
    <s v="NOT SPECIFIED"/>
    <n v="24500"/>
    <x v="857"/>
  </r>
  <r>
    <s v="SURVEY"/>
    <n v="2019"/>
    <s v="YEAR"/>
    <m/>
    <s v="COUNTY"/>
    <s v="OHIO"/>
    <x v="20"/>
    <s v="SOUTH CENTRAL"/>
    <n v="80"/>
    <s v="BROWN"/>
    <x v="47"/>
    <m/>
    <m/>
    <n v="0"/>
    <m/>
    <s v="SOYBEANS"/>
    <x v="0"/>
    <s v="TOTAL"/>
    <s v="NOT SPECIFIED"/>
    <n v="80200"/>
    <x v="858"/>
  </r>
  <r>
    <s v="SURVEY"/>
    <n v="2019"/>
    <s v="YEAR"/>
    <m/>
    <s v="COUNTY"/>
    <s v="OHIO"/>
    <x v="20"/>
    <s v="SOUTH CENTRAL"/>
    <n v="80"/>
    <s v="BROWN"/>
    <x v="47"/>
    <m/>
    <m/>
    <n v="0"/>
    <m/>
    <s v="SOYBEANS"/>
    <x v="1"/>
    <s v="TOTAL"/>
    <s v="NOT SPECIFIED"/>
    <n v="80500"/>
    <x v="858"/>
  </r>
  <r>
    <s v="SURVEY"/>
    <n v="2019"/>
    <s v="YEAR"/>
    <m/>
    <s v="COUNTY"/>
    <s v="OHIO"/>
    <x v="20"/>
    <s v="SOUTH CENTRAL"/>
    <n v="80"/>
    <s v="GALLIA"/>
    <x v="3"/>
    <m/>
    <m/>
    <n v="0"/>
    <m/>
    <s v="SOYBEANS"/>
    <x v="0"/>
    <s v="TOTAL"/>
    <s v="NOT SPECIFIED"/>
    <n v="3700"/>
    <x v="859"/>
  </r>
  <r>
    <s v="SURVEY"/>
    <n v="2019"/>
    <s v="YEAR"/>
    <m/>
    <s v="COUNTY"/>
    <s v="OHIO"/>
    <x v="20"/>
    <s v="SOUTH CENTRAL"/>
    <n v="80"/>
    <s v="GALLIA"/>
    <x v="3"/>
    <m/>
    <m/>
    <n v="0"/>
    <m/>
    <s v="SOYBEANS"/>
    <x v="1"/>
    <s v="TOTAL"/>
    <s v="NOT SPECIFIED"/>
    <n v="3700"/>
    <x v="859"/>
  </r>
  <r>
    <s v="SURVEY"/>
    <n v="2019"/>
    <s v="YEAR"/>
    <m/>
    <s v="COUNTY"/>
    <s v="OHIO"/>
    <x v="20"/>
    <s v="SOUTH CENTRAL"/>
    <n v="80"/>
    <s v="HIGHLAND"/>
    <x v="9"/>
    <m/>
    <m/>
    <n v="0"/>
    <m/>
    <s v="SOYBEANS"/>
    <x v="0"/>
    <s v="TOTAL"/>
    <s v="NOT SPECIFIED"/>
    <n v="100300"/>
    <x v="860"/>
  </r>
  <r>
    <s v="SURVEY"/>
    <n v="2019"/>
    <s v="YEAR"/>
    <m/>
    <s v="COUNTY"/>
    <s v="OHIO"/>
    <x v="20"/>
    <s v="SOUTH CENTRAL"/>
    <n v="80"/>
    <s v="HIGHLAND"/>
    <x v="9"/>
    <m/>
    <m/>
    <n v="0"/>
    <m/>
    <s v="SOYBEANS"/>
    <x v="1"/>
    <s v="TOTAL"/>
    <s v="NOT SPECIFIED"/>
    <n v="101000"/>
    <x v="860"/>
  </r>
  <r>
    <s v="SURVEY"/>
    <n v="2019"/>
    <s v="YEAR"/>
    <m/>
    <s v="COUNTY"/>
    <s v="OHIO"/>
    <x v="20"/>
    <s v="SOUTH CENTRAL"/>
    <n v="80"/>
    <s v="JACKSON"/>
    <x v="14"/>
    <m/>
    <m/>
    <n v="0"/>
    <m/>
    <s v="SOYBEANS"/>
    <x v="0"/>
    <s v="TOTAL"/>
    <s v="NOT SPECIFIED"/>
    <n v="4000"/>
    <x v="861"/>
  </r>
  <r>
    <s v="SURVEY"/>
    <n v="2019"/>
    <s v="YEAR"/>
    <m/>
    <s v="COUNTY"/>
    <s v="OHIO"/>
    <x v="20"/>
    <s v="SOUTH CENTRAL"/>
    <n v="80"/>
    <s v="JACKSON"/>
    <x v="14"/>
    <m/>
    <m/>
    <n v="0"/>
    <m/>
    <s v="SOYBEANS"/>
    <x v="1"/>
    <s v="TOTAL"/>
    <s v="NOT SPECIFIED"/>
    <n v="4100"/>
    <x v="861"/>
  </r>
  <r>
    <s v="SURVEY"/>
    <n v="2019"/>
    <s v="YEAR"/>
    <m/>
    <s v="COUNTY"/>
    <s v="OHIO"/>
    <x v="20"/>
    <s v="SOUTH CENTRAL"/>
    <n v="80"/>
    <s v="LAWRENCE"/>
    <x v="92"/>
    <m/>
    <m/>
    <n v="0"/>
    <m/>
    <s v="SOYBEANS"/>
    <x v="0"/>
    <s v="TOTAL"/>
    <s v="NOT SPECIFIED"/>
    <n v="1300"/>
    <x v="862"/>
  </r>
  <r>
    <s v="SURVEY"/>
    <n v="2019"/>
    <s v="YEAR"/>
    <m/>
    <s v="COUNTY"/>
    <s v="OHIO"/>
    <x v="20"/>
    <s v="SOUTH CENTRAL"/>
    <n v="80"/>
    <s v="LAWRENCE"/>
    <x v="92"/>
    <m/>
    <m/>
    <n v="0"/>
    <m/>
    <s v="SOYBEANS"/>
    <x v="1"/>
    <s v="TOTAL"/>
    <s v="NOT SPECIFIED"/>
    <n v="1400"/>
    <x v="862"/>
  </r>
  <r>
    <s v="SURVEY"/>
    <n v="2019"/>
    <s v="YEAR"/>
    <m/>
    <s v="COUNTY"/>
    <s v="OHIO"/>
    <x v="20"/>
    <s v="SOUTH CENTRAL"/>
    <n v="80"/>
    <s v="PIKE"/>
    <x v="71"/>
    <m/>
    <m/>
    <n v="0"/>
    <m/>
    <s v="SOYBEANS"/>
    <x v="0"/>
    <s v="TOTAL"/>
    <s v="NOT SPECIFIED"/>
    <n v="11100"/>
    <x v="863"/>
  </r>
  <r>
    <s v="SURVEY"/>
    <n v="2019"/>
    <s v="YEAR"/>
    <m/>
    <s v="COUNTY"/>
    <s v="OHIO"/>
    <x v="20"/>
    <s v="SOUTH CENTRAL"/>
    <n v="80"/>
    <s v="PIKE"/>
    <x v="71"/>
    <m/>
    <m/>
    <n v="0"/>
    <m/>
    <s v="SOYBEANS"/>
    <x v="1"/>
    <s v="TOTAL"/>
    <s v="NOT SPECIFIED"/>
    <n v="11300"/>
    <x v="863"/>
  </r>
  <r>
    <s v="SURVEY"/>
    <n v="2019"/>
    <s v="YEAR"/>
    <m/>
    <s v="COUNTY"/>
    <s v="OHIO"/>
    <x v="20"/>
    <s v="SOUTH CENTRAL"/>
    <n v="80"/>
    <s v="SCIOTO"/>
    <x v="38"/>
    <m/>
    <m/>
    <n v="0"/>
    <m/>
    <s v="SOYBEANS"/>
    <x v="0"/>
    <s v="TOTAL"/>
    <s v="NOT SPECIFIED"/>
    <n v="14300"/>
    <x v="864"/>
  </r>
  <r>
    <s v="SURVEY"/>
    <n v="2019"/>
    <s v="YEAR"/>
    <m/>
    <s v="COUNTY"/>
    <s v="OHIO"/>
    <x v="20"/>
    <s v="SOUTH CENTRAL"/>
    <n v="80"/>
    <s v="SCIOTO"/>
    <x v="38"/>
    <m/>
    <m/>
    <n v="0"/>
    <m/>
    <s v="SOYBEANS"/>
    <x v="1"/>
    <s v="TOTAL"/>
    <s v="NOT SPECIFIED"/>
    <n v="14500"/>
    <x v="864"/>
  </r>
  <r>
    <s v="SURVEY"/>
    <n v="2019"/>
    <s v="YEAR"/>
    <m/>
    <s v="COUNTY"/>
    <s v="OHIO"/>
    <x v="20"/>
    <s v="SOUTHEAST"/>
    <n v="90"/>
    <s v="ATHENS"/>
    <x v="4"/>
    <m/>
    <m/>
    <n v="0"/>
    <m/>
    <s v="SOYBEANS"/>
    <x v="0"/>
    <s v="TOTAL"/>
    <s v="NOT SPECIFIED"/>
    <n v="2200"/>
    <x v="865"/>
  </r>
  <r>
    <s v="SURVEY"/>
    <n v="2019"/>
    <s v="YEAR"/>
    <m/>
    <s v="COUNTY"/>
    <s v="OHIO"/>
    <x v="20"/>
    <s v="SOUTHEAST"/>
    <n v="90"/>
    <s v="ATHENS"/>
    <x v="4"/>
    <m/>
    <m/>
    <n v="0"/>
    <m/>
    <s v="SOYBEANS"/>
    <x v="1"/>
    <s v="TOTAL"/>
    <s v="NOT SPECIFIED"/>
    <n v="2300"/>
    <x v="865"/>
  </r>
  <r>
    <s v="SURVEY"/>
    <n v="2019"/>
    <s v="YEAR"/>
    <m/>
    <s v="COUNTY"/>
    <s v="OHIO"/>
    <x v="20"/>
    <s v="SOUTHEAST"/>
    <n v="90"/>
    <s v="MEIGS"/>
    <x v="46"/>
    <m/>
    <m/>
    <n v="0"/>
    <m/>
    <s v="SOYBEANS"/>
    <x v="0"/>
    <s v="TOTAL"/>
    <s v="NOT SPECIFIED"/>
    <n v="3200"/>
    <x v="866"/>
  </r>
  <r>
    <s v="SURVEY"/>
    <n v="2019"/>
    <s v="YEAR"/>
    <m/>
    <s v="COUNTY"/>
    <s v="OHIO"/>
    <x v="20"/>
    <s v="SOUTHEAST"/>
    <n v="90"/>
    <s v="MEIGS"/>
    <x v="46"/>
    <m/>
    <m/>
    <n v="0"/>
    <m/>
    <s v="SOYBEANS"/>
    <x v="1"/>
    <s v="TOTAL"/>
    <s v="NOT SPECIFIED"/>
    <n v="3200"/>
    <x v="866"/>
  </r>
  <r>
    <s v="SURVEY"/>
    <n v="2019"/>
    <s v="YEAR"/>
    <m/>
    <s v="COUNTY"/>
    <s v="OHIO"/>
    <x v="20"/>
    <s v="SOUTHEAST"/>
    <n v="90"/>
    <s v="MORGAN"/>
    <x v="50"/>
    <m/>
    <m/>
    <n v="0"/>
    <m/>
    <s v="SOYBEANS"/>
    <x v="0"/>
    <s v="TOTAL"/>
    <s v="NOT SPECIFIED"/>
    <n v="2600"/>
    <x v="867"/>
  </r>
  <r>
    <s v="SURVEY"/>
    <n v="2019"/>
    <s v="YEAR"/>
    <m/>
    <s v="COUNTY"/>
    <s v="OHIO"/>
    <x v="20"/>
    <s v="SOUTHEAST"/>
    <n v="90"/>
    <s v="MORGAN"/>
    <x v="50"/>
    <m/>
    <m/>
    <n v="0"/>
    <m/>
    <s v="SOYBEANS"/>
    <x v="1"/>
    <s v="TOTAL"/>
    <s v="NOT SPECIFIED"/>
    <n v="2600"/>
    <x v="867"/>
  </r>
  <r>
    <s v="SURVEY"/>
    <n v="2019"/>
    <s v="YEAR"/>
    <m/>
    <s v="COUNTY"/>
    <s v="OHIO"/>
    <x v="20"/>
    <s v="SOUTHEAST"/>
    <n v="90"/>
    <s v="MUSKINGUM"/>
    <x v="2"/>
    <m/>
    <m/>
    <n v="0"/>
    <m/>
    <s v="SOYBEANS"/>
    <x v="0"/>
    <s v="TOTAL"/>
    <s v="NOT SPECIFIED"/>
    <n v="13500"/>
    <x v="868"/>
  </r>
  <r>
    <s v="SURVEY"/>
    <n v="2019"/>
    <s v="YEAR"/>
    <m/>
    <s v="COUNTY"/>
    <s v="OHIO"/>
    <x v="20"/>
    <s v="SOUTHEAST"/>
    <n v="90"/>
    <s v="MUSKINGUM"/>
    <x v="2"/>
    <m/>
    <m/>
    <n v="0"/>
    <m/>
    <s v="SOYBEANS"/>
    <x v="1"/>
    <s v="TOTAL"/>
    <s v="NOT SPECIFIED"/>
    <n v="13700"/>
    <x v="868"/>
  </r>
  <r>
    <s v="SURVEY"/>
    <n v="2019"/>
    <s v="YEAR"/>
    <m/>
    <s v="COUNTY"/>
    <s v="OHIO"/>
    <x v="20"/>
    <s v="SOUTHEAST"/>
    <n v="90"/>
    <s v="OTHER (COMBINED) COUNTIES"/>
    <x v="1"/>
    <m/>
    <m/>
    <n v="0"/>
    <m/>
    <s v="SOYBEANS"/>
    <x v="0"/>
    <s v="TOTAL"/>
    <s v="NOT SPECIFIED"/>
    <n v="22700"/>
    <x v="823"/>
  </r>
  <r>
    <s v="SURVEY"/>
    <n v="2019"/>
    <s v="YEAR"/>
    <m/>
    <s v="COUNTY"/>
    <s v="OHIO"/>
    <x v="20"/>
    <s v="SOUTHEAST"/>
    <n v="90"/>
    <s v="OTHER (COMBINED) COUNTIES"/>
    <x v="1"/>
    <m/>
    <m/>
    <n v="0"/>
    <m/>
    <s v="SOYBEANS"/>
    <x v="1"/>
    <s v="TOTAL"/>
    <s v="NOT SPECIFIED"/>
    <n v="23600"/>
    <x v="823"/>
  </r>
  <r>
    <s v="SURVEY"/>
    <n v="2019"/>
    <s v="YEAR"/>
    <m/>
    <s v="COUNTY"/>
    <s v="OHIO"/>
    <x v="20"/>
    <s v="SOUTHEAST"/>
    <n v="90"/>
    <s v="WASHINGTON"/>
    <x v="86"/>
    <m/>
    <m/>
    <n v="0"/>
    <m/>
    <s v="SOYBEANS"/>
    <x v="0"/>
    <s v="TOTAL"/>
    <s v="NOT SPECIFIED"/>
    <n v="6500"/>
    <x v="869"/>
  </r>
  <r>
    <s v="SURVEY"/>
    <n v="2019"/>
    <s v="YEAR"/>
    <m/>
    <s v="COUNTY"/>
    <s v="OHIO"/>
    <x v="20"/>
    <s v="SOUTHEAST"/>
    <n v="90"/>
    <s v="WASHINGTON"/>
    <x v="86"/>
    <m/>
    <m/>
    <n v="0"/>
    <m/>
    <s v="SOYBEANS"/>
    <x v="1"/>
    <s v="TOTAL"/>
    <s v="NOT SPECIFIED"/>
    <n v="6600"/>
    <x v="869"/>
  </r>
  <r>
    <s v="SURVEY"/>
    <n v="2019"/>
    <s v="YEAR"/>
    <m/>
    <s v="COUNTY"/>
    <s v="OHIO"/>
    <x v="20"/>
    <s v="SOUTHWEST"/>
    <n v="70"/>
    <s v="CLERMONT"/>
    <x v="58"/>
    <m/>
    <m/>
    <n v="0"/>
    <m/>
    <s v="SOYBEANS"/>
    <x v="0"/>
    <s v="TOTAL"/>
    <s v="NOT SPECIFIED"/>
    <n v="33600"/>
    <x v="870"/>
  </r>
  <r>
    <s v="SURVEY"/>
    <n v="2019"/>
    <s v="YEAR"/>
    <m/>
    <s v="COUNTY"/>
    <s v="OHIO"/>
    <x v="20"/>
    <s v="SOUTHWEST"/>
    <n v="70"/>
    <s v="CLERMONT"/>
    <x v="58"/>
    <m/>
    <m/>
    <n v="0"/>
    <m/>
    <s v="SOYBEANS"/>
    <x v="1"/>
    <s v="TOTAL"/>
    <s v="NOT SPECIFIED"/>
    <n v="33700"/>
    <x v="870"/>
  </r>
  <r>
    <s v="SURVEY"/>
    <n v="2019"/>
    <s v="YEAR"/>
    <m/>
    <s v="COUNTY"/>
    <s v="OHIO"/>
    <x v="20"/>
    <s v="SOUTHWEST"/>
    <n v="70"/>
    <s v="CLINTON"/>
    <x v="48"/>
    <m/>
    <m/>
    <n v="0"/>
    <m/>
    <s v="SOYBEANS"/>
    <x v="0"/>
    <s v="TOTAL"/>
    <s v="NOT SPECIFIED"/>
    <n v="96300"/>
    <x v="871"/>
  </r>
  <r>
    <s v="SURVEY"/>
    <n v="2019"/>
    <s v="YEAR"/>
    <m/>
    <s v="COUNTY"/>
    <s v="OHIO"/>
    <x v="20"/>
    <s v="SOUTHWEST"/>
    <n v="70"/>
    <s v="CLINTON"/>
    <x v="48"/>
    <m/>
    <m/>
    <n v="0"/>
    <m/>
    <s v="SOYBEANS"/>
    <x v="1"/>
    <s v="TOTAL"/>
    <s v="NOT SPECIFIED"/>
    <n v="97000"/>
    <x v="871"/>
  </r>
  <r>
    <s v="SURVEY"/>
    <n v="2019"/>
    <s v="YEAR"/>
    <m/>
    <s v="COUNTY"/>
    <s v="OHIO"/>
    <x v="20"/>
    <s v="SOUTHWEST"/>
    <n v="70"/>
    <s v="GREENE"/>
    <x v="18"/>
    <m/>
    <m/>
    <n v="0"/>
    <m/>
    <s v="SOYBEANS"/>
    <x v="0"/>
    <s v="TOTAL"/>
    <s v="NOT SPECIFIED"/>
    <n v="63300"/>
    <x v="872"/>
  </r>
  <r>
    <s v="SURVEY"/>
    <n v="2019"/>
    <s v="YEAR"/>
    <m/>
    <s v="COUNTY"/>
    <s v="OHIO"/>
    <x v="20"/>
    <s v="SOUTHWEST"/>
    <n v="70"/>
    <s v="GREENE"/>
    <x v="18"/>
    <m/>
    <m/>
    <n v="0"/>
    <m/>
    <s v="SOYBEANS"/>
    <x v="1"/>
    <s v="TOTAL"/>
    <s v="NOT SPECIFIED"/>
    <n v="63500"/>
    <x v="872"/>
  </r>
  <r>
    <s v="SURVEY"/>
    <n v="2019"/>
    <s v="YEAR"/>
    <m/>
    <s v="COUNTY"/>
    <s v="OHIO"/>
    <x v="20"/>
    <s v="SOUTHWEST"/>
    <n v="70"/>
    <s v="MONTGOMERY"/>
    <x v="51"/>
    <m/>
    <m/>
    <n v="0"/>
    <m/>
    <s v="SOYBEANS"/>
    <x v="0"/>
    <s v="TOTAL"/>
    <s v="NOT SPECIFIED"/>
    <n v="43700"/>
    <x v="873"/>
  </r>
  <r>
    <s v="SURVEY"/>
    <n v="2019"/>
    <s v="YEAR"/>
    <m/>
    <s v="COUNTY"/>
    <s v="OHIO"/>
    <x v="20"/>
    <s v="SOUTHWEST"/>
    <n v="70"/>
    <s v="MONTGOMERY"/>
    <x v="51"/>
    <m/>
    <m/>
    <n v="0"/>
    <m/>
    <s v="SOYBEANS"/>
    <x v="1"/>
    <s v="TOTAL"/>
    <s v="NOT SPECIFIED"/>
    <n v="43800"/>
    <x v="873"/>
  </r>
  <r>
    <s v="SURVEY"/>
    <n v="2019"/>
    <s v="YEAR"/>
    <m/>
    <s v="COUNTY"/>
    <s v="OHIO"/>
    <x v="20"/>
    <s v="SOUTHWEST"/>
    <n v="70"/>
    <s v="OTHER (COMBINED) COUNTIES"/>
    <x v="1"/>
    <m/>
    <m/>
    <n v="0"/>
    <m/>
    <s v="SOYBEANS"/>
    <x v="0"/>
    <s v="TOTAL"/>
    <s v="NOT SPECIFIED"/>
    <n v="39100"/>
    <x v="823"/>
  </r>
  <r>
    <s v="SURVEY"/>
    <n v="2019"/>
    <s v="YEAR"/>
    <m/>
    <s v="COUNTY"/>
    <s v="OHIO"/>
    <x v="20"/>
    <s v="SOUTHWEST"/>
    <n v="70"/>
    <s v="OTHER (COMBINED) COUNTIES"/>
    <x v="1"/>
    <m/>
    <m/>
    <n v="0"/>
    <m/>
    <s v="SOYBEANS"/>
    <x v="1"/>
    <s v="TOTAL"/>
    <s v="NOT SPECIFIED"/>
    <n v="39400"/>
    <x v="823"/>
  </r>
  <r>
    <s v="SURVEY"/>
    <n v="2019"/>
    <s v="YEAR"/>
    <m/>
    <s v="COUNTY"/>
    <s v="OHIO"/>
    <x v="20"/>
    <s v="SOUTHWEST"/>
    <n v="70"/>
    <s v="PREBLE"/>
    <x v="84"/>
    <m/>
    <m/>
    <n v="0"/>
    <m/>
    <s v="SOYBEANS"/>
    <x v="0"/>
    <s v="TOTAL"/>
    <s v="NOT SPECIFIED"/>
    <n v="85200"/>
    <x v="874"/>
  </r>
  <r>
    <s v="SURVEY"/>
    <n v="2019"/>
    <s v="YEAR"/>
    <m/>
    <s v="COUNTY"/>
    <s v="OHIO"/>
    <x v="20"/>
    <s v="SOUTHWEST"/>
    <n v="70"/>
    <s v="PREBLE"/>
    <x v="84"/>
    <m/>
    <m/>
    <n v="0"/>
    <m/>
    <s v="SOYBEANS"/>
    <x v="1"/>
    <s v="TOTAL"/>
    <s v="NOT SPECIFIED"/>
    <n v="85500"/>
    <x v="874"/>
  </r>
  <r>
    <s v="SURVEY"/>
    <n v="2019"/>
    <s v="YEAR"/>
    <m/>
    <s v="COUNTY"/>
    <s v="OHIO"/>
    <x v="20"/>
    <s v="SOUTHWEST"/>
    <n v="70"/>
    <s v="WARREN"/>
    <x v="94"/>
    <m/>
    <m/>
    <n v="0"/>
    <m/>
    <s v="SOYBEANS"/>
    <x v="0"/>
    <s v="TOTAL"/>
    <s v="NOT SPECIFIED"/>
    <n v="34800"/>
    <x v="875"/>
  </r>
  <r>
    <s v="SURVEY"/>
    <n v="2019"/>
    <s v="YEAR"/>
    <m/>
    <s v="COUNTY"/>
    <s v="OHIO"/>
    <x v="20"/>
    <s v="SOUTHWEST"/>
    <n v="70"/>
    <s v="WARREN"/>
    <x v="94"/>
    <m/>
    <m/>
    <n v="0"/>
    <m/>
    <s v="SOYBEANS"/>
    <x v="1"/>
    <s v="TOTAL"/>
    <s v="NOT SPECIFIED"/>
    <n v="35100"/>
    <x v="875"/>
  </r>
  <r>
    <s v="SURVEY"/>
    <n v="2019"/>
    <s v="YEAR"/>
    <m/>
    <s v="COUNTY"/>
    <s v="OHIO"/>
    <x v="20"/>
    <s v="WEST CENTRAL"/>
    <n v="40"/>
    <s v="AUGLAIZE"/>
    <x v="69"/>
    <m/>
    <m/>
    <n v="0"/>
    <m/>
    <s v="SOYBEANS"/>
    <x v="0"/>
    <s v="TOTAL"/>
    <s v="NOT SPECIFIED"/>
    <n v="97000"/>
    <x v="876"/>
  </r>
  <r>
    <s v="SURVEY"/>
    <n v="2019"/>
    <s v="YEAR"/>
    <m/>
    <s v="COUNTY"/>
    <s v="OHIO"/>
    <x v="20"/>
    <s v="WEST CENTRAL"/>
    <n v="40"/>
    <s v="AUGLAIZE"/>
    <x v="69"/>
    <m/>
    <m/>
    <n v="0"/>
    <m/>
    <s v="SOYBEANS"/>
    <x v="1"/>
    <s v="TOTAL"/>
    <s v="NOT SPECIFIED"/>
    <n v="97500"/>
    <x v="876"/>
  </r>
  <r>
    <s v="SURVEY"/>
    <n v="2019"/>
    <s v="YEAR"/>
    <m/>
    <s v="COUNTY"/>
    <s v="OHIO"/>
    <x v="20"/>
    <s v="WEST CENTRAL"/>
    <n v="40"/>
    <s v="CHAMPAIGN"/>
    <x v="30"/>
    <m/>
    <m/>
    <n v="0"/>
    <m/>
    <s v="SOYBEANS"/>
    <x v="0"/>
    <s v="TOTAL"/>
    <s v="NOT SPECIFIED"/>
    <n v="88000"/>
    <x v="877"/>
  </r>
  <r>
    <s v="SURVEY"/>
    <n v="2019"/>
    <s v="YEAR"/>
    <m/>
    <s v="COUNTY"/>
    <s v="OHIO"/>
    <x v="20"/>
    <s v="WEST CENTRAL"/>
    <n v="40"/>
    <s v="CHAMPAIGN"/>
    <x v="30"/>
    <m/>
    <m/>
    <n v="0"/>
    <m/>
    <s v="SOYBEANS"/>
    <x v="1"/>
    <s v="TOTAL"/>
    <s v="NOT SPECIFIED"/>
    <n v="88500"/>
    <x v="877"/>
  </r>
  <r>
    <s v="SURVEY"/>
    <n v="2019"/>
    <s v="YEAR"/>
    <m/>
    <s v="COUNTY"/>
    <s v="OHIO"/>
    <x v="20"/>
    <s v="WEST CENTRAL"/>
    <n v="40"/>
    <s v="CLARK"/>
    <x v="96"/>
    <m/>
    <m/>
    <n v="0"/>
    <m/>
    <s v="SOYBEANS"/>
    <x v="0"/>
    <s v="TOTAL"/>
    <s v="NOT SPECIFIED"/>
    <n v="65200"/>
    <x v="878"/>
  </r>
  <r>
    <s v="SURVEY"/>
    <n v="2019"/>
    <s v="YEAR"/>
    <m/>
    <s v="COUNTY"/>
    <s v="OHIO"/>
    <x v="20"/>
    <s v="WEST CENTRAL"/>
    <n v="40"/>
    <s v="CLARK"/>
    <x v="96"/>
    <m/>
    <m/>
    <n v="0"/>
    <m/>
    <s v="SOYBEANS"/>
    <x v="1"/>
    <s v="TOTAL"/>
    <s v="NOT SPECIFIED"/>
    <n v="65500"/>
    <x v="878"/>
  </r>
  <r>
    <s v="SURVEY"/>
    <n v="2019"/>
    <s v="YEAR"/>
    <m/>
    <s v="COUNTY"/>
    <s v="OHIO"/>
    <x v="20"/>
    <s v="WEST CENTRAL"/>
    <n v="40"/>
    <s v="DARKE"/>
    <x v="25"/>
    <m/>
    <m/>
    <n v="0"/>
    <m/>
    <s v="SOYBEANS"/>
    <x v="0"/>
    <s v="TOTAL"/>
    <s v="NOT SPECIFIED"/>
    <n v="149100"/>
    <x v="879"/>
  </r>
  <r>
    <s v="SURVEY"/>
    <n v="2019"/>
    <s v="YEAR"/>
    <m/>
    <s v="COUNTY"/>
    <s v="OHIO"/>
    <x v="20"/>
    <s v="WEST CENTRAL"/>
    <n v="40"/>
    <s v="DARKE"/>
    <x v="25"/>
    <m/>
    <m/>
    <n v="0"/>
    <m/>
    <s v="SOYBEANS"/>
    <x v="1"/>
    <s v="TOTAL"/>
    <s v="NOT SPECIFIED"/>
    <n v="150000"/>
    <x v="879"/>
  </r>
  <r>
    <s v="SURVEY"/>
    <n v="2019"/>
    <s v="YEAR"/>
    <m/>
    <s v="COUNTY"/>
    <s v="OHIO"/>
    <x v="20"/>
    <s v="WEST CENTRAL"/>
    <n v="40"/>
    <s v="HARDIN"/>
    <x v="88"/>
    <m/>
    <m/>
    <n v="0"/>
    <m/>
    <s v="SOYBEANS"/>
    <x v="0"/>
    <s v="TOTAL"/>
    <s v="NOT SPECIFIED"/>
    <n v="76900"/>
    <x v="880"/>
  </r>
  <r>
    <s v="SURVEY"/>
    <n v="2019"/>
    <s v="YEAR"/>
    <m/>
    <s v="COUNTY"/>
    <s v="OHIO"/>
    <x v="20"/>
    <s v="WEST CENTRAL"/>
    <n v="40"/>
    <s v="HARDIN"/>
    <x v="88"/>
    <m/>
    <m/>
    <n v="0"/>
    <m/>
    <s v="SOYBEANS"/>
    <x v="1"/>
    <s v="TOTAL"/>
    <s v="NOT SPECIFIED"/>
    <n v="77500"/>
    <x v="880"/>
  </r>
  <r>
    <s v="SURVEY"/>
    <n v="2019"/>
    <s v="YEAR"/>
    <m/>
    <s v="COUNTY"/>
    <s v="OHIO"/>
    <x v="20"/>
    <s v="WEST CENTRAL"/>
    <n v="40"/>
    <s v="LOGAN"/>
    <x v="57"/>
    <m/>
    <m/>
    <n v="0"/>
    <m/>
    <s v="SOYBEANS"/>
    <x v="0"/>
    <s v="TOTAL"/>
    <s v="NOT SPECIFIED"/>
    <n v="69400"/>
    <x v="881"/>
  </r>
  <r>
    <s v="SURVEY"/>
    <n v="2019"/>
    <s v="YEAR"/>
    <m/>
    <s v="COUNTY"/>
    <s v="OHIO"/>
    <x v="20"/>
    <s v="WEST CENTRAL"/>
    <n v="40"/>
    <s v="LOGAN"/>
    <x v="57"/>
    <m/>
    <m/>
    <n v="0"/>
    <m/>
    <s v="SOYBEANS"/>
    <x v="1"/>
    <s v="TOTAL"/>
    <s v="NOT SPECIFIED"/>
    <n v="70000"/>
    <x v="881"/>
  </r>
  <r>
    <s v="SURVEY"/>
    <n v="2019"/>
    <s v="YEAR"/>
    <m/>
    <s v="COUNTY"/>
    <s v="OHIO"/>
    <x v="20"/>
    <s v="WEST CENTRAL"/>
    <n v="40"/>
    <s v="MERCER"/>
    <x v="44"/>
    <m/>
    <m/>
    <n v="0"/>
    <m/>
    <s v="SOYBEANS"/>
    <x v="0"/>
    <s v="TOTAL"/>
    <s v="NOT SPECIFIED"/>
    <n v="110300"/>
    <x v="882"/>
  </r>
  <r>
    <s v="SURVEY"/>
    <n v="2019"/>
    <s v="YEAR"/>
    <m/>
    <s v="COUNTY"/>
    <s v="OHIO"/>
    <x v="20"/>
    <s v="WEST CENTRAL"/>
    <n v="40"/>
    <s v="MERCER"/>
    <x v="44"/>
    <m/>
    <m/>
    <n v="0"/>
    <m/>
    <s v="SOYBEANS"/>
    <x v="1"/>
    <s v="TOTAL"/>
    <s v="NOT SPECIFIED"/>
    <n v="111000"/>
    <x v="882"/>
  </r>
  <r>
    <s v="SURVEY"/>
    <n v="2019"/>
    <s v="YEAR"/>
    <m/>
    <s v="COUNTY"/>
    <s v="OHIO"/>
    <x v="20"/>
    <s v="WEST CENTRAL"/>
    <n v="40"/>
    <s v="MIAMI"/>
    <x v="22"/>
    <m/>
    <m/>
    <n v="0"/>
    <m/>
    <s v="SOYBEANS"/>
    <x v="0"/>
    <s v="TOTAL"/>
    <s v="NOT SPECIFIED"/>
    <n v="81600"/>
    <x v="883"/>
  </r>
  <r>
    <s v="SURVEY"/>
    <n v="2019"/>
    <s v="YEAR"/>
    <m/>
    <s v="COUNTY"/>
    <s v="OHIO"/>
    <x v="20"/>
    <s v="WEST CENTRAL"/>
    <n v="40"/>
    <s v="MIAMI"/>
    <x v="22"/>
    <m/>
    <m/>
    <n v="0"/>
    <m/>
    <s v="SOYBEANS"/>
    <x v="1"/>
    <s v="TOTAL"/>
    <s v="NOT SPECIFIED"/>
    <n v="82000"/>
    <x v="883"/>
  </r>
  <r>
    <s v="SURVEY"/>
    <n v="2019"/>
    <s v="YEAR"/>
    <m/>
    <s v="COUNTY"/>
    <s v="OHIO"/>
    <x v="20"/>
    <s v="WEST CENTRAL"/>
    <n v="40"/>
    <s v="SHELBY"/>
    <x v="100"/>
    <m/>
    <m/>
    <n v="0"/>
    <m/>
    <s v="SOYBEANS"/>
    <x v="0"/>
    <s v="TOTAL"/>
    <s v="NOT SPECIFIED"/>
    <n v="96500"/>
    <x v="884"/>
  </r>
  <r>
    <s v="SURVEY"/>
    <n v="2019"/>
    <s v="YEAR"/>
    <m/>
    <s v="COUNTY"/>
    <s v="OHIO"/>
    <x v="20"/>
    <s v="WEST CENTRAL"/>
    <n v="40"/>
    <s v="SHELBY"/>
    <x v="100"/>
    <m/>
    <m/>
    <n v="0"/>
    <m/>
    <s v="SOYBEANS"/>
    <x v="1"/>
    <s v="TOTAL"/>
    <s v="NOT SPECIFIED"/>
    <n v="97000"/>
    <x v="884"/>
  </r>
  <r>
    <s v="SURVEY"/>
    <n v="2019"/>
    <s v="YEAR"/>
    <m/>
    <s v="COUNTY"/>
    <s v="OKLAHOMA"/>
    <x v="21"/>
    <s v="CENTRAL"/>
    <n v="50"/>
    <s v="CANADIAN"/>
    <x v="40"/>
    <m/>
    <m/>
    <n v="0"/>
    <m/>
    <s v="SOYBEANS"/>
    <x v="0"/>
    <s v="TOTAL"/>
    <s v="NOT SPECIFIED"/>
    <n v="2400"/>
    <x v="885"/>
  </r>
  <r>
    <s v="SURVEY"/>
    <n v="2019"/>
    <s v="YEAR"/>
    <m/>
    <s v="COUNTY"/>
    <s v="OKLAHOMA"/>
    <x v="21"/>
    <s v="CENTRAL"/>
    <n v="50"/>
    <s v="CANADIAN"/>
    <x v="40"/>
    <m/>
    <m/>
    <n v="0"/>
    <m/>
    <s v="SOYBEANS"/>
    <x v="1"/>
    <s v="TOTAL"/>
    <s v="NOT SPECIFIED"/>
    <n v="2800"/>
    <x v="885"/>
  </r>
  <r>
    <s v="SURVEY"/>
    <n v="2019"/>
    <s v="YEAR"/>
    <m/>
    <s v="COUNTY"/>
    <s v="OKLAHOMA"/>
    <x v="21"/>
    <s v="CENTRAL"/>
    <n v="50"/>
    <s v="CREEK"/>
    <x v="25"/>
    <m/>
    <m/>
    <n v="0"/>
    <m/>
    <s v="SOYBEANS"/>
    <x v="0"/>
    <s v="TOTAL"/>
    <s v="NOT SPECIFIED"/>
    <n v="900"/>
    <x v="886"/>
  </r>
  <r>
    <s v="SURVEY"/>
    <n v="2019"/>
    <s v="YEAR"/>
    <m/>
    <s v="COUNTY"/>
    <s v="OKLAHOMA"/>
    <x v="21"/>
    <s v="CENTRAL"/>
    <n v="50"/>
    <s v="CREEK"/>
    <x v="25"/>
    <m/>
    <m/>
    <n v="0"/>
    <m/>
    <s v="SOYBEANS"/>
    <x v="1"/>
    <s v="TOTAL"/>
    <s v="NOT SPECIFIED"/>
    <n v="900"/>
    <x v="886"/>
  </r>
  <r>
    <s v="SURVEY"/>
    <n v="2019"/>
    <s v="YEAR"/>
    <m/>
    <s v="COUNTY"/>
    <s v="OKLAHOMA"/>
    <x v="21"/>
    <s v="CENTRAL"/>
    <n v="50"/>
    <s v="GRADY"/>
    <x v="61"/>
    <m/>
    <m/>
    <n v="0"/>
    <m/>
    <s v="SOYBEANS"/>
    <x v="0"/>
    <s v="TOTAL"/>
    <s v="NOT SPECIFIED"/>
    <n v="1000"/>
    <x v="887"/>
  </r>
  <r>
    <s v="SURVEY"/>
    <n v="2019"/>
    <s v="YEAR"/>
    <m/>
    <s v="COUNTY"/>
    <s v="OKLAHOMA"/>
    <x v="21"/>
    <s v="CENTRAL"/>
    <n v="50"/>
    <s v="GRADY"/>
    <x v="61"/>
    <m/>
    <m/>
    <n v="0"/>
    <m/>
    <s v="SOYBEANS"/>
    <x v="1"/>
    <s v="TOTAL"/>
    <s v="NOT SPECIFIED"/>
    <n v="1200"/>
    <x v="887"/>
  </r>
  <r>
    <s v="SURVEY"/>
    <n v="2019"/>
    <s v="YEAR"/>
    <m/>
    <s v="COUNTY"/>
    <s v="OKLAHOMA"/>
    <x v="21"/>
    <s v="CENTRAL"/>
    <n v="50"/>
    <s v="KINGFISHER"/>
    <x v="70"/>
    <m/>
    <m/>
    <n v="0"/>
    <m/>
    <s v="SOYBEANS"/>
    <x v="0"/>
    <s v="TOTAL"/>
    <s v="NOT SPECIFIED"/>
    <n v="450"/>
    <x v="888"/>
  </r>
  <r>
    <s v="SURVEY"/>
    <n v="2019"/>
    <s v="YEAR"/>
    <m/>
    <s v="COUNTY"/>
    <s v="OKLAHOMA"/>
    <x v="21"/>
    <s v="CENTRAL"/>
    <n v="50"/>
    <s v="KINGFISHER"/>
    <x v="70"/>
    <m/>
    <m/>
    <n v="0"/>
    <m/>
    <s v="SOYBEANS"/>
    <x v="1"/>
    <s v="TOTAL"/>
    <s v="NOT SPECIFIED"/>
    <n v="600"/>
    <x v="888"/>
  </r>
  <r>
    <s v="SURVEY"/>
    <n v="2019"/>
    <s v="YEAR"/>
    <m/>
    <s v="COUNTY"/>
    <s v="OKLAHOMA"/>
    <x v="21"/>
    <s v="CENTRAL"/>
    <n v="50"/>
    <s v="MCCLAIN"/>
    <x v="92"/>
    <m/>
    <m/>
    <n v="0"/>
    <m/>
    <s v="SOYBEANS"/>
    <x v="0"/>
    <s v="TOTAL"/>
    <s v="NOT SPECIFIED"/>
    <n v="3300"/>
    <x v="889"/>
  </r>
  <r>
    <s v="SURVEY"/>
    <n v="2019"/>
    <s v="YEAR"/>
    <m/>
    <s v="COUNTY"/>
    <s v="OKLAHOMA"/>
    <x v="21"/>
    <s v="CENTRAL"/>
    <n v="50"/>
    <s v="MCCLAIN"/>
    <x v="92"/>
    <m/>
    <m/>
    <n v="0"/>
    <m/>
    <s v="SOYBEANS"/>
    <x v="1"/>
    <s v="TOTAL"/>
    <s v="NOT SPECIFIED"/>
    <n v="3400"/>
    <x v="889"/>
  </r>
  <r>
    <s v="SURVEY"/>
    <n v="2019"/>
    <s v="YEAR"/>
    <m/>
    <s v="COUNTY"/>
    <s v="OKLAHOMA"/>
    <x v="21"/>
    <s v="CENTRAL"/>
    <n v="50"/>
    <s v="OTHER (COMBINED) COUNTIES"/>
    <x v="1"/>
    <m/>
    <m/>
    <n v="0"/>
    <m/>
    <s v="SOYBEANS"/>
    <x v="0"/>
    <s v="TOTAL"/>
    <s v="NOT SPECIFIED"/>
    <n v="5350"/>
    <x v="890"/>
  </r>
  <r>
    <s v="SURVEY"/>
    <n v="2019"/>
    <s v="YEAR"/>
    <m/>
    <s v="COUNTY"/>
    <s v="OKLAHOMA"/>
    <x v="21"/>
    <s v="CENTRAL"/>
    <n v="50"/>
    <s v="OTHER (COMBINED) COUNTIES"/>
    <x v="1"/>
    <m/>
    <m/>
    <n v="0"/>
    <m/>
    <s v="SOYBEANS"/>
    <x v="1"/>
    <s v="TOTAL"/>
    <s v="NOT SPECIFIED"/>
    <n v="6800"/>
    <x v="890"/>
  </r>
  <r>
    <s v="SURVEY"/>
    <n v="2019"/>
    <s v="YEAR"/>
    <m/>
    <s v="COUNTY"/>
    <s v="OKLAHOMA"/>
    <x v="21"/>
    <s v="CENTRAL"/>
    <n v="50"/>
    <s v="POTTAWATOMIE"/>
    <x v="19"/>
    <m/>
    <m/>
    <n v="0"/>
    <m/>
    <s v="SOYBEANS"/>
    <x v="0"/>
    <s v="TOTAL"/>
    <s v="NOT SPECIFIED"/>
    <n v="3600"/>
    <x v="891"/>
  </r>
  <r>
    <s v="SURVEY"/>
    <n v="2019"/>
    <s v="YEAR"/>
    <m/>
    <s v="COUNTY"/>
    <s v="OKLAHOMA"/>
    <x v="21"/>
    <s v="CENTRAL"/>
    <n v="50"/>
    <s v="POTTAWATOMIE"/>
    <x v="19"/>
    <m/>
    <m/>
    <n v="0"/>
    <m/>
    <s v="SOYBEANS"/>
    <x v="1"/>
    <s v="TOTAL"/>
    <s v="NOT SPECIFIED"/>
    <n v="4000"/>
    <x v="891"/>
  </r>
  <r>
    <s v="SURVEY"/>
    <n v="2019"/>
    <s v="YEAR"/>
    <m/>
    <s v="COUNTY"/>
    <s v="OKLAHOMA"/>
    <x v="21"/>
    <s v="EAST CENTRAL"/>
    <n v="80"/>
    <s v="MUSKOGEE"/>
    <x v="62"/>
    <m/>
    <m/>
    <n v="0"/>
    <m/>
    <s v="SOYBEANS"/>
    <x v="0"/>
    <s v="TOTAL"/>
    <s v="NOT SPECIFIED"/>
    <n v="14800"/>
    <x v="892"/>
  </r>
  <r>
    <s v="SURVEY"/>
    <n v="2019"/>
    <s v="YEAR"/>
    <m/>
    <s v="COUNTY"/>
    <s v="OKLAHOMA"/>
    <x v="21"/>
    <s v="EAST CENTRAL"/>
    <n v="80"/>
    <s v="MUSKOGEE"/>
    <x v="62"/>
    <m/>
    <m/>
    <n v="0"/>
    <m/>
    <s v="SOYBEANS"/>
    <x v="1"/>
    <s v="TOTAL"/>
    <s v="NOT SPECIFIED"/>
    <n v="16500"/>
    <x v="892"/>
  </r>
  <r>
    <s v="SURVEY"/>
    <n v="2019"/>
    <s v="YEAR"/>
    <m/>
    <s v="COUNTY"/>
    <s v="OKLAHOMA"/>
    <x v="21"/>
    <s v="EAST CENTRAL"/>
    <n v="80"/>
    <s v="OTHER (COMBINED) COUNTIES"/>
    <x v="1"/>
    <m/>
    <m/>
    <n v="0"/>
    <m/>
    <s v="SOYBEANS"/>
    <x v="0"/>
    <s v="TOTAL"/>
    <s v="NOT SPECIFIED"/>
    <n v="6900"/>
    <x v="890"/>
  </r>
  <r>
    <s v="SURVEY"/>
    <n v="2019"/>
    <s v="YEAR"/>
    <m/>
    <s v="COUNTY"/>
    <s v="OKLAHOMA"/>
    <x v="21"/>
    <s v="EAST CENTRAL"/>
    <n v="80"/>
    <s v="OTHER (COMBINED) COUNTIES"/>
    <x v="1"/>
    <m/>
    <m/>
    <n v="0"/>
    <m/>
    <s v="SOYBEANS"/>
    <x v="1"/>
    <s v="TOTAL"/>
    <s v="NOT SPECIFIED"/>
    <n v="7500"/>
    <x v="890"/>
  </r>
  <r>
    <s v="SURVEY"/>
    <n v="2019"/>
    <s v="YEAR"/>
    <m/>
    <s v="COUNTY"/>
    <s v="OKLAHOMA"/>
    <x v="21"/>
    <s v="EAST CENTRAL"/>
    <n v="80"/>
    <s v="SEQUOYAH"/>
    <x v="84"/>
    <m/>
    <m/>
    <n v="0"/>
    <m/>
    <s v="SOYBEANS"/>
    <x v="0"/>
    <s v="TOTAL"/>
    <s v="NOT SPECIFIED"/>
    <n v="9800"/>
    <x v="893"/>
  </r>
  <r>
    <s v="SURVEY"/>
    <n v="2019"/>
    <s v="YEAR"/>
    <m/>
    <s v="COUNTY"/>
    <s v="OKLAHOMA"/>
    <x v="21"/>
    <s v="EAST CENTRAL"/>
    <n v="80"/>
    <s v="SEQUOYAH"/>
    <x v="84"/>
    <m/>
    <m/>
    <n v="0"/>
    <m/>
    <s v="SOYBEANS"/>
    <x v="1"/>
    <s v="TOTAL"/>
    <s v="NOT SPECIFIED"/>
    <n v="9900"/>
    <x v="893"/>
  </r>
  <r>
    <s v="SURVEY"/>
    <n v="2019"/>
    <s v="YEAR"/>
    <m/>
    <s v="COUNTY"/>
    <s v="OKLAHOMA"/>
    <x v="21"/>
    <s v="NORTH CENTRAL"/>
    <n v="40"/>
    <s v="ALFALFA"/>
    <x v="39"/>
    <m/>
    <m/>
    <n v="0"/>
    <m/>
    <s v="SOYBEANS"/>
    <x v="0"/>
    <s v="TOTAL"/>
    <s v="NOT SPECIFIED"/>
    <n v="17700"/>
    <x v="894"/>
  </r>
  <r>
    <s v="SURVEY"/>
    <n v="2019"/>
    <s v="YEAR"/>
    <m/>
    <s v="COUNTY"/>
    <s v="OKLAHOMA"/>
    <x v="21"/>
    <s v="NORTH CENTRAL"/>
    <n v="40"/>
    <s v="ALFALFA"/>
    <x v="39"/>
    <m/>
    <m/>
    <n v="0"/>
    <m/>
    <s v="SOYBEANS"/>
    <x v="1"/>
    <s v="TOTAL"/>
    <s v="NOT SPECIFIED"/>
    <n v="19500"/>
    <x v="894"/>
  </r>
  <r>
    <s v="SURVEY"/>
    <n v="2019"/>
    <s v="YEAR"/>
    <m/>
    <s v="COUNTY"/>
    <s v="OKLAHOMA"/>
    <x v="21"/>
    <s v="NORTH CENTRAL"/>
    <n v="40"/>
    <s v="GARFIELD"/>
    <x v="0"/>
    <m/>
    <m/>
    <n v="0"/>
    <m/>
    <s v="SOYBEANS"/>
    <x v="0"/>
    <s v="TOTAL"/>
    <s v="NOT SPECIFIED"/>
    <n v="40300"/>
    <x v="895"/>
  </r>
  <r>
    <s v="SURVEY"/>
    <n v="2019"/>
    <s v="YEAR"/>
    <m/>
    <s v="COUNTY"/>
    <s v="OKLAHOMA"/>
    <x v="21"/>
    <s v="NORTH CENTRAL"/>
    <n v="40"/>
    <s v="GARFIELD"/>
    <x v="0"/>
    <m/>
    <m/>
    <n v="0"/>
    <m/>
    <s v="SOYBEANS"/>
    <x v="1"/>
    <s v="TOTAL"/>
    <s v="NOT SPECIFIED"/>
    <n v="40600"/>
    <x v="895"/>
  </r>
  <r>
    <s v="SURVEY"/>
    <n v="2019"/>
    <s v="YEAR"/>
    <m/>
    <s v="COUNTY"/>
    <s v="OKLAHOMA"/>
    <x v="21"/>
    <s v="NORTH CENTRAL"/>
    <n v="40"/>
    <s v="GRANT"/>
    <x v="3"/>
    <m/>
    <m/>
    <n v="0"/>
    <m/>
    <s v="SOYBEANS"/>
    <x v="0"/>
    <s v="TOTAL"/>
    <s v="NOT SPECIFIED"/>
    <n v="54200"/>
    <x v="896"/>
  </r>
  <r>
    <s v="SURVEY"/>
    <n v="2019"/>
    <s v="YEAR"/>
    <m/>
    <s v="COUNTY"/>
    <s v="OKLAHOMA"/>
    <x v="21"/>
    <s v="NORTH CENTRAL"/>
    <n v="40"/>
    <s v="GRANT"/>
    <x v="3"/>
    <m/>
    <m/>
    <n v="0"/>
    <m/>
    <s v="SOYBEANS"/>
    <x v="1"/>
    <s v="TOTAL"/>
    <s v="NOT SPECIFIED"/>
    <n v="58000"/>
    <x v="896"/>
  </r>
  <r>
    <s v="SURVEY"/>
    <n v="2019"/>
    <s v="YEAR"/>
    <m/>
    <s v="COUNTY"/>
    <s v="OKLAHOMA"/>
    <x v="21"/>
    <s v="NORTH CENTRAL"/>
    <n v="40"/>
    <s v="KAY"/>
    <x v="9"/>
    <m/>
    <m/>
    <n v="0"/>
    <m/>
    <s v="SOYBEANS"/>
    <x v="0"/>
    <s v="TOTAL"/>
    <s v="NOT SPECIFIED"/>
    <n v="101000"/>
    <x v="897"/>
  </r>
  <r>
    <s v="SURVEY"/>
    <n v="2019"/>
    <s v="YEAR"/>
    <m/>
    <s v="COUNTY"/>
    <s v="OKLAHOMA"/>
    <x v="21"/>
    <s v="NORTH CENTRAL"/>
    <n v="40"/>
    <s v="KAY"/>
    <x v="9"/>
    <m/>
    <m/>
    <n v="0"/>
    <m/>
    <s v="SOYBEANS"/>
    <x v="1"/>
    <s v="TOTAL"/>
    <s v="NOT SPECIFIED"/>
    <n v="103000"/>
    <x v="897"/>
  </r>
  <r>
    <s v="SURVEY"/>
    <n v="2019"/>
    <s v="YEAR"/>
    <m/>
    <s v="COUNTY"/>
    <s v="OKLAHOMA"/>
    <x v="21"/>
    <s v="NORTH CENTRAL"/>
    <n v="40"/>
    <s v="NOBLE"/>
    <x v="17"/>
    <m/>
    <m/>
    <n v="0"/>
    <m/>
    <s v="SOYBEANS"/>
    <x v="0"/>
    <s v="TOTAL"/>
    <s v="NOT SPECIFIED"/>
    <n v="20900"/>
    <x v="898"/>
  </r>
  <r>
    <s v="SURVEY"/>
    <n v="2019"/>
    <s v="YEAR"/>
    <m/>
    <s v="COUNTY"/>
    <s v="OKLAHOMA"/>
    <x v="21"/>
    <s v="NORTH CENTRAL"/>
    <n v="40"/>
    <s v="NOBLE"/>
    <x v="17"/>
    <m/>
    <m/>
    <n v="0"/>
    <m/>
    <s v="SOYBEANS"/>
    <x v="1"/>
    <s v="TOTAL"/>
    <s v="NOT SPECIFIED"/>
    <n v="22200"/>
    <x v="898"/>
  </r>
  <r>
    <s v="SURVEY"/>
    <n v="2019"/>
    <s v="YEAR"/>
    <m/>
    <s v="COUNTY"/>
    <s v="OKLAHOMA"/>
    <x v="21"/>
    <s v="NORTH CENTRAL"/>
    <n v="40"/>
    <s v="OTHER (COMBINED) COUNTIES"/>
    <x v="1"/>
    <m/>
    <m/>
    <n v="0"/>
    <m/>
    <s v="SOYBEANS"/>
    <x v="0"/>
    <s v="TOTAL"/>
    <s v="NOT SPECIFIED"/>
    <n v="5400"/>
    <x v="890"/>
  </r>
  <r>
    <s v="SURVEY"/>
    <n v="2019"/>
    <s v="YEAR"/>
    <m/>
    <s v="COUNTY"/>
    <s v="OKLAHOMA"/>
    <x v="21"/>
    <s v="NORTH CENTRAL"/>
    <n v="40"/>
    <s v="OTHER (COMBINED) COUNTIES"/>
    <x v="1"/>
    <m/>
    <m/>
    <n v="0"/>
    <m/>
    <s v="SOYBEANS"/>
    <x v="1"/>
    <s v="TOTAL"/>
    <s v="NOT SPECIFIED"/>
    <n v="5700"/>
    <x v="890"/>
  </r>
  <r>
    <s v="SURVEY"/>
    <n v="2019"/>
    <s v="YEAR"/>
    <m/>
    <s v="COUNTY"/>
    <s v="OKLAHOMA"/>
    <x v="21"/>
    <s v="NORTHEAST"/>
    <n v="70"/>
    <s v="CRAIG"/>
    <x v="24"/>
    <m/>
    <m/>
    <n v="0"/>
    <m/>
    <s v="SOYBEANS"/>
    <x v="0"/>
    <s v="TOTAL"/>
    <s v="NOT SPECIFIED"/>
    <n v="8900"/>
    <x v="899"/>
  </r>
  <r>
    <s v="SURVEY"/>
    <n v="2019"/>
    <s v="YEAR"/>
    <m/>
    <s v="COUNTY"/>
    <s v="OKLAHOMA"/>
    <x v="21"/>
    <s v="NORTHEAST"/>
    <n v="70"/>
    <s v="CRAIG"/>
    <x v="24"/>
    <m/>
    <m/>
    <n v="0"/>
    <m/>
    <s v="SOYBEANS"/>
    <x v="1"/>
    <s v="TOTAL"/>
    <s v="NOT SPECIFIED"/>
    <n v="9000"/>
    <x v="899"/>
  </r>
  <r>
    <s v="SURVEY"/>
    <n v="2019"/>
    <s v="YEAR"/>
    <m/>
    <s v="COUNTY"/>
    <s v="OKLAHOMA"/>
    <x v="21"/>
    <s v="NORTHEAST"/>
    <n v="70"/>
    <s v="DELAWARE"/>
    <x v="41"/>
    <m/>
    <m/>
    <n v="0"/>
    <m/>
    <s v="SOYBEANS"/>
    <x v="0"/>
    <s v="TOTAL"/>
    <s v="NOT SPECIFIED"/>
    <n v="3300"/>
    <x v="900"/>
  </r>
  <r>
    <s v="SURVEY"/>
    <n v="2019"/>
    <s v="YEAR"/>
    <m/>
    <s v="COUNTY"/>
    <s v="OKLAHOMA"/>
    <x v="21"/>
    <s v="NORTHEAST"/>
    <n v="70"/>
    <s v="DELAWARE"/>
    <x v="41"/>
    <m/>
    <m/>
    <n v="0"/>
    <m/>
    <s v="SOYBEANS"/>
    <x v="1"/>
    <s v="TOTAL"/>
    <s v="NOT SPECIFIED"/>
    <n v="3500"/>
    <x v="900"/>
  </r>
  <r>
    <s v="SURVEY"/>
    <n v="2019"/>
    <s v="YEAR"/>
    <m/>
    <s v="COUNTY"/>
    <s v="OKLAHOMA"/>
    <x v="21"/>
    <s v="NORTHEAST"/>
    <n v="70"/>
    <s v="MAYES"/>
    <x v="67"/>
    <m/>
    <m/>
    <n v="0"/>
    <m/>
    <s v="SOYBEANS"/>
    <x v="0"/>
    <s v="TOTAL"/>
    <s v="NOT SPECIFIED"/>
    <n v="4000"/>
    <x v="901"/>
  </r>
  <r>
    <s v="SURVEY"/>
    <n v="2019"/>
    <s v="YEAR"/>
    <m/>
    <s v="COUNTY"/>
    <s v="OKLAHOMA"/>
    <x v="21"/>
    <s v="NORTHEAST"/>
    <n v="70"/>
    <s v="MAYES"/>
    <x v="67"/>
    <m/>
    <m/>
    <n v="0"/>
    <m/>
    <s v="SOYBEANS"/>
    <x v="1"/>
    <s v="TOTAL"/>
    <s v="NOT SPECIFIED"/>
    <n v="4100"/>
    <x v="901"/>
  </r>
  <r>
    <s v="SURVEY"/>
    <n v="2019"/>
    <s v="YEAR"/>
    <m/>
    <s v="COUNTY"/>
    <s v="OKLAHOMA"/>
    <x v="21"/>
    <s v="NORTHEAST"/>
    <n v="70"/>
    <s v="NOWATA"/>
    <x v="46"/>
    <m/>
    <m/>
    <n v="0"/>
    <m/>
    <s v="SOYBEANS"/>
    <x v="0"/>
    <s v="TOTAL"/>
    <s v="NOT SPECIFIED"/>
    <n v="6700"/>
    <x v="902"/>
  </r>
  <r>
    <s v="SURVEY"/>
    <n v="2019"/>
    <s v="YEAR"/>
    <m/>
    <s v="COUNTY"/>
    <s v="OKLAHOMA"/>
    <x v="21"/>
    <s v="NORTHEAST"/>
    <n v="70"/>
    <s v="NOWATA"/>
    <x v="46"/>
    <m/>
    <m/>
    <n v="0"/>
    <m/>
    <s v="SOYBEANS"/>
    <x v="1"/>
    <s v="TOTAL"/>
    <s v="NOT SPECIFIED"/>
    <n v="7000"/>
    <x v="902"/>
  </r>
  <r>
    <s v="SURVEY"/>
    <n v="2019"/>
    <s v="YEAR"/>
    <m/>
    <s v="COUNTY"/>
    <s v="OKLAHOMA"/>
    <x v="21"/>
    <s v="NORTHEAST"/>
    <n v="70"/>
    <s v="OTHER (COMBINED) COUNTIES"/>
    <x v="1"/>
    <m/>
    <m/>
    <n v="0"/>
    <m/>
    <s v="SOYBEANS"/>
    <x v="0"/>
    <s v="TOTAL"/>
    <s v="NOT SPECIFIED"/>
    <n v="19300"/>
    <x v="890"/>
  </r>
  <r>
    <s v="SURVEY"/>
    <n v="2019"/>
    <s v="YEAR"/>
    <m/>
    <s v="COUNTY"/>
    <s v="OKLAHOMA"/>
    <x v="21"/>
    <s v="NORTHEAST"/>
    <n v="70"/>
    <s v="OTHER (COMBINED) COUNTIES"/>
    <x v="1"/>
    <m/>
    <m/>
    <n v="0"/>
    <m/>
    <s v="SOYBEANS"/>
    <x v="1"/>
    <s v="TOTAL"/>
    <s v="NOT SPECIFIED"/>
    <n v="20800"/>
    <x v="890"/>
  </r>
  <r>
    <s v="SURVEY"/>
    <n v="2019"/>
    <s v="YEAR"/>
    <m/>
    <s v="COUNTY"/>
    <s v="OKLAHOMA"/>
    <x v="21"/>
    <s v="NORTHEAST"/>
    <n v="70"/>
    <s v="OTTAWA"/>
    <x v="50"/>
    <m/>
    <m/>
    <n v="0"/>
    <m/>
    <s v="SOYBEANS"/>
    <x v="0"/>
    <s v="TOTAL"/>
    <s v="NOT SPECIFIED"/>
    <n v="23600"/>
    <x v="903"/>
  </r>
  <r>
    <s v="SURVEY"/>
    <n v="2019"/>
    <s v="YEAR"/>
    <m/>
    <s v="COUNTY"/>
    <s v="OKLAHOMA"/>
    <x v="21"/>
    <s v="NORTHEAST"/>
    <n v="70"/>
    <s v="OTTAWA"/>
    <x v="50"/>
    <m/>
    <m/>
    <n v="0"/>
    <m/>
    <s v="SOYBEANS"/>
    <x v="1"/>
    <s v="TOTAL"/>
    <s v="NOT SPECIFIED"/>
    <n v="23700"/>
    <x v="903"/>
  </r>
  <r>
    <s v="SURVEY"/>
    <n v="2019"/>
    <s v="YEAR"/>
    <m/>
    <s v="COUNTY"/>
    <s v="OKLAHOMA"/>
    <x v="21"/>
    <s v="NORTHEAST"/>
    <n v="70"/>
    <s v="WAGONER"/>
    <x v="38"/>
    <m/>
    <m/>
    <n v="0"/>
    <m/>
    <s v="SOYBEANS"/>
    <x v="0"/>
    <s v="TOTAL"/>
    <s v="NOT SPECIFIED"/>
    <n v="39200"/>
    <x v="904"/>
  </r>
  <r>
    <s v="SURVEY"/>
    <n v="2019"/>
    <s v="YEAR"/>
    <m/>
    <s v="COUNTY"/>
    <s v="OKLAHOMA"/>
    <x v="21"/>
    <s v="NORTHEAST"/>
    <n v="70"/>
    <s v="WAGONER"/>
    <x v="38"/>
    <m/>
    <m/>
    <n v="0"/>
    <m/>
    <s v="SOYBEANS"/>
    <x v="1"/>
    <s v="TOTAL"/>
    <s v="NOT SPECIFIED"/>
    <n v="39400"/>
    <x v="904"/>
  </r>
  <r>
    <s v="SURVEY"/>
    <n v="2019"/>
    <s v="YEAR"/>
    <m/>
    <s v="COUNTY"/>
    <s v="OKLAHOMA"/>
    <x v="21"/>
    <s v="NORTHEAST"/>
    <n v="70"/>
    <s v="WASHINGTON"/>
    <x v="29"/>
    <m/>
    <m/>
    <n v="0"/>
    <m/>
    <s v="SOYBEANS"/>
    <x v="0"/>
    <s v="TOTAL"/>
    <s v="NOT SPECIFIED"/>
    <n v="11000"/>
    <x v="905"/>
  </r>
  <r>
    <s v="SURVEY"/>
    <n v="2019"/>
    <s v="YEAR"/>
    <m/>
    <s v="COUNTY"/>
    <s v="OKLAHOMA"/>
    <x v="21"/>
    <s v="NORTHEAST"/>
    <n v="70"/>
    <s v="WASHINGTON"/>
    <x v="29"/>
    <m/>
    <m/>
    <n v="0"/>
    <m/>
    <s v="SOYBEANS"/>
    <x v="1"/>
    <s v="TOTAL"/>
    <s v="NOT SPECIFIED"/>
    <n v="11500"/>
    <x v="905"/>
  </r>
  <r>
    <s v="SURVEY"/>
    <n v="2019"/>
    <s v="YEAR"/>
    <m/>
    <s v="COUNTY"/>
    <s v="OKLAHOMA"/>
    <x v="21"/>
    <s v="PANHANDLE"/>
    <n v="10"/>
    <s v="OTHER (COMBINED) COUNTIES"/>
    <x v="1"/>
    <m/>
    <m/>
    <n v="0"/>
    <m/>
    <s v="SOYBEANS"/>
    <x v="0"/>
    <s v="TOTAL"/>
    <s v="NOT SPECIFIED"/>
    <n v="2700"/>
    <x v="890"/>
  </r>
  <r>
    <s v="SURVEY"/>
    <n v="2019"/>
    <s v="YEAR"/>
    <m/>
    <s v="COUNTY"/>
    <s v="OKLAHOMA"/>
    <x v="21"/>
    <s v="PANHANDLE"/>
    <n v="10"/>
    <s v="OTHER (COMBINED) COUNTIES"/>
    <x v="1"/>
    <m/>
    <m/>
    <n v="0"/>
    <m/>
    <s v="SOYBEANS"/>
    <x v="1"/>
    <s v="TOTAL"/>
    <s v="NOT SPECIFIED"/>
    <n v="2900"/>
    <x v="890"/>
  </r>
  <r>
    <s v="SURVEY"/>
    <n v="2019"/>
    <s v="YEAR"/>
    <m/>
    <s v="COUNTY"/>
    <s v="OKLAHOMA"/>
    <x v="21"/>
    <s v="PANHANDLE"/>
    <n v="10"/>
    <s v="TEXAS"/>
    <x v="63"/>
    <m/>
    <m/>
    <n v="0"/>
    <m/>
    <s v="SOYBEANS"/>
    <x v="0"/>
    <s v="TOTAL"/>
    <s v="NOT SPECIFIED"/>
    <n v="3800"/>
    <x v="906"/>
  </r>
  <r>
    <s v="SURVEY"/>
    <n v="2019"/>
    <s v="YEAR"/>
    <m/>
    <s v="COUNTY"/>
    <s v="OKLAHOMA"/>
    <x v="21"/>
    <s v="PANHANDLE"/>
    <n v="10"/>
    <s v="TEXAS"/>
    <x v="63"/>
    <m/>
    <m/>
    <n v="0"/>
    <m/>
    <s v="SOYBEANS"/>
    <x v="1"/>
    <s v="TOTAL"/>
    <s v="NOT SPECIFIED"/>
    <n v="3900"/>
    <x v="906"/>
  </r>
  <r>
    <s v="SURVEY"/>
    <n v="2019"/>
    <s v="YEAR"/>
    <m/>
    <s v="COUNTY"/>
    <s v="OKLAHOMA"/>
    <x v="21"/>
    <s v="SOUTH CENTRAL"/>
    <n v="60"/>
    <s v="OTHER (COMBINED) COUNTIES"/>
    <x v="1"/>
    <m/>
    <m/>
    <n v="0"/>
    <m/>
    <s v="SOYBEANS"/>
    <x v="0"/>
    <s v="TOTAL"/>
    <s v="NOT SPECIFIED"/>
    <n v="4400"/>
    <x v="890"/>
  </r>
  <r>
    <s v="SURVEY"/>
    <n v="2019"/>
    <s v="YEAR"/>
    <m/>
    <s v="COUNTY"/>
    <s v="OKLAHOMA"/>
    <x v="21"/>
    <s v="SOUTH CENTRAL"/>
    <n v="60"/>
    <s v="OTHER (COMBINED) COUNTIES"/>
    <x v="1"/>
    <m/>
    <m/>
    <n v="0"/>
    <m/>
    <s v="SOYBEANS"/>
    <x v="1"/>
    <s v="TOTAL"/>
    <s v="NOT SPECIFIED"/>
    <n v="5800"/>
    <x v="890"/>
  </r>
  <r>
    <s v="SURVEY"/>
    <n v="2019"/>
    <s v="YEAR"/>
    <m/>
    <s v="COUNTY"/>
    <s v="OKLAHOMA"/>
    <x v="21"/>
    <s v="SOUTHEAST"/>
    <n v="90"/>
    <s v="LEFLORE"/>
    <x v="14"/>
    <m/>
    <m/>
    <n v="0"/>
    <m/>
    <s v="SOYBEANS"/>
    <x v="0"/>
    <s v="TOTAL"/>
    <s v="NOT SPECIFIED"/>
    <n v="3900"/>
    <x v="907"/>
  </r>
  <r>
    <s v="SURVEY"/>
    <n v="2019"/>
    <s v="YEAR"/>
    <m/>
    <s v="COUNTY"/>
    <s v="OKLAHOMA"/>
    <x v="21"/>
    <s v="SOUTHEAST"/>
    <n v="90"/>
    <s v="LEFLORE"/>
    <x v="14"/>
    <m/>
    <m/>
    <n v="0"/>
    <m/>
    <s v="SOYBEANS"/>
    <x v="1"/>
    <s v="TOTAL"/>
    <s v="NOT SPECIFIED"/>
    <n v="6000"/>
    <x v="907"/>
  </r>
  <r>
    <s v="SURVEY"/>
    <n v="2019"/>
    <s v="YEAR"/>
    <m/>
    <s v="COUNTY"/>
    <s v="OKLAHOMA"/>
    <x v="21"/>
    <s v="SOUTHEAST"/>
    <n v="90"/>
    <s v="OTHER (COMBINED) COUNTIES"/>
    <x v="1"/>
    <m/>
    <m/>
    <n v="0"/>
    <m/>
    <s v="SOYBEANS"/>
    <x v="0"/>
    <s v="TOTAL"/>
    <s v="NOT SPECIFIED"/>
    <n v="5600"/>
    <x v="890"/>
  </r>
  <r>
    <s v="SURVEY"/>
    <n v="2019"/>
    <s v="YEAR"/>
    <m/>
    <s v="COUNTY"/>
    <s v="OKLAHOMA"/>
    <x v="21"/>
    <s v="SOUTHEAST"/>
    <n v="90"/>
    <s v="OTHER (COMBINED) COUNTIES"/>
    <x v="1"/>
    <m/>
    <m/>
    <n v="0"/>
    <m/>
    <s v="SOYBEANS"/>
    <x v="1"/>
    <s v="TOTAL"/>
    <s v="NOT SPECIFIED"/>
    <n v="6800"/>
    <x v="890"/>
  </r>
  <r>
    <s v="SURVEY"/>
    <n v="2019"/>
    <s v="YEAR"/>
    <m/>
    <s v="COUNTY"/>
    <s v="PENNSYLVANIA"/>
    <x v="22"/>
    <s v="CENTRAL"/>
    <n v="50"/>
    <s v="BLAIR"/>
    <x v="82"/>
    <m/>
    <m/>
    <n v="0"/>
    <m/>
    <s v="SOYBEANS"/>
    <x v="0"/>
    <s v="TOTAL"/>
    <s v="NOT SPECIFIED"/>
    <n v="5190"/>
    <x v="908"/>
  </r>
  <r>
    <s v="SURVEY"/>
    <n v="2019"/>
    <s v="YEAR"/>
    <m/>
    <s v="COUNTY"/>
    <s v="PENNSYLVANIA"/>
    <x v="22"/>
    <s v="CENTRAL"/>
    <n v="50"/>
    <s v="BLAIR"/>
    <x v="82"/>
    <m/>
    <m/>
    <n v="0"/>
    <m/>
    <s v="SOYBEANS"/>
    <x v="1"/>
    <s v="TOTAL"/>
    <s v="NOT SPECIFIED"/>
    <n v="5200"/>
    <x v="908"/>
  </r>
  <r>
    <s v="SURVEY"/>
    <n v="2019"/>
    <s v="YEAR"/>
    <m/>
    <s v="COUNTY"/>
    <s v="PENNSYLVANIA"/>
    <x v="22"/>
    <s v="CENTRAL"/>
    <n v="50"/>
    <s v="CAMBRIA"/>
    <x v="30"/>
    <m/>
    <m/>
    <n v="0"/>
    <m/>
    <s v="SOYBEANS"/>
    <x v="0"/>
    <s v="TOTAL"/>
    <s v="NOT SPECIFIED"/>
    <n v="8490"/>
    <x v="909"/>
  </r>
  <r>
    <s v="SURVEY"/>
    <n v="2019"/>
    <s v="YEAR"/>
    <m/>
    <s v="COUNTY"/>
    <s v="PENNSYLVANIA"/>
    <x v="22"/>
    <s v="CENTRAL"/>
    <n v="50"/>
    <s v="CAMBRIA"/>
    <x v="30"/>
    <m/>
    <m/>
    <n v="0"/>
    <m/>
    <s v="SOYBEANS"/>
    <x v="1"/>
    <s v="TOTAL"/>
    <s v="NOT SPECIFIED"/>
    <n v="8500"/>
    <x v="909"/>
  </r>
  <r>
    <s v="SURVEY"/>
    <n v="2019"/>
    <s v="YEAR"/>
    <m/>
    <s v="COUNTY"/>
    <s v="PENNSYLVANIA"/>
    <x v="22"/>
    <s v="CENTRAL"/>
    <n v="50"/>
    <s v="CENTRE"/>
    <x v="48"/>
    <m/>
    <m/>
    <n v="0"/>
    <m/>
    <s v="SOYBEANS"/>
    <x v="0"/>
    <s v="TOTAL"/>
    <s v="NOT SPECIFIED"/>
    <n v="13500"/>
    <x v="910"/>
  </r>
  <r>
    <s v="SURVEY"/>
    <n v="2019"/>
    <s v="YEAR"/>
    <m/>
    <s v="COUNTY"/>
    <s v="PENNSYLVANIA"/>
    <x v="22"/>
    <s v="CENTRAL"/>
    <n v="50"/>
    <s v="CENTRE"/>
    <x v="48"/>
    <m/>
    <m/>
    <n v="0"/>
    <m/>
    <s v="SOYBEANS"/>
    <x v="1"/>
    <s v="TOTAL"/>
    <s v="NOT SPECIFIED"/>
    <n v="13700"/>
    <x v="910"/>
  </r>
  <r>
    <s v="SURVEY"/>
    <n v="2019"/>
    <s v="YEAR"/>
    <m/>
    <s v="COUNTY"/>
    <s v="PENNSYLVANIA"/>
    <x v="22"/>
    <s v="CENTRAL"/>
    <n v="50"/>
    <s v="DAUPHIN"/>
    <x v="6"/>
    <m/>
    <m/>
    <n v="0"/>
    <m/>
    <s v="SOYBEANS"/>
    <x v="0"/>
    <s v="TOTAL"/>
    <s v="NOT SPECIFIED"/>
    <n v="14600"/>
    <x v="911"/>
  </r>
  <r>
    <s v="SURVEY"/>
    <n v="2019"/>
    <s v="YEAR"/>
    <m/>
    <s v="COUNTY"/>
    <s v="PENNSYLVANIA"/>
    <x v="22"/>
    <s v="CENTRAL"/>
    <n v="50"/>
    <s v="DAUPHIN"/>
    <x v="6"/>
    <m/>
    <m/>
    <n v="0"/>
    <m/>
    <s v="SOYBEANS"/>
    <x v="1"/>
    <s v="TOTAL"/>
    <s v="NOT SPECIFIED"/>
    <n v="14600"/>
    <x v="911"/>
  </r>
  <r>
    <s v="SURVEY"/>
    <n v="2019"/>
    <s v="YEAR"/>
    <m/>
    <s v="COUNTY"/>
    <s v="PENNSYLVANIA"/>
    <x v="22"/>
    <s v="CENTRAL"/>
    <n v="50"/>
    <s v="HUNTINGDON"/>
    <x v="83"/>
    <m/>
    <m/>
    <n v="0"/>
    <m/>
    <s v="SOYBEANS"/>
    <x v="0"/>
    <s v="TOTAL"/>
    <s v="NOT SPECIFIED"/>
    <n v="4860"/>
    <x v="912"/>
  </r>
  <r>
    <s v="SURVEY"/>
    <n v="2019"/>
    <s v="YEAR"/>
    <m/>
    <s v="COUNTY"/>
    <s v="PENNSYLVANIA"/>
    <x v="22"/>
    <s v="CENTRAL"/>
    <n v="50"/>
    <s v="HUNTINGDON"/>
    <x v="83"/>
    <m/>
    <m/>
    <n v="0"/>
    <m/>
    <s v="SOYBEANS"/>
    <x v="1"/>
    <s v="TOTAL"/>
    <s v="NOT SPECIFIED"/>
    <n v="4900"/>
    <x v="912"/>
  </r>
  <r>
    <s v="SURVEY"/>
    <n v="2019"/>
    <s v="YEAR"/>
    <m/>
    <s v="COUNTY"/>
    <s v="PENNSYLVANIA"/>
    <x v="22"/>
    <s v="CENTRAL"/>
    <n v="50"/>
    <s v="JUNIATA"/>
    <x v="33"/>
    <m/>
    <m/>
    <n v="0"/>
    <m/>
    <s v="SOYBEANS"/>
    <x v="0"/>
    <s v="TOTAL"/>
    <s v="NOT SPECIFIED"/>
    <n v="10000"/>
    <x v="913"/>
  </r>
  <r>
    <s v="SURVEY"/>
    <n v="2019"/>
    <s v="YEAR"/>
    <m/>
    <s v="COUNTY"/>
    <s v="PENNSYLVANIA"/>
    <x v="22"/>
    <s v="CENTRAL"/>
    <n v="50"/>
    <s v="JUNIATA"/>
    <x v="33"/>
    <m/>
    <m/>
    <n v="0"/>
    <m/>
    <s v="SOYBEANS"/>
    <x v="1"/>
    <s v="TOTAL"/>
    <s v="NOT SPECIFIED"/>
    <n v="10100"/>
    <x v="913"/>
  </r>
  <r>
    <s v="SURVEY"/>
    <n v="2019"/>
    <s v="YEAR"/>
    <m/>
    <s v="COUNTY"/>
    <s v="PENNSYLVANIA"/>
    <x v="22"/>
    <s v="CENTRAL"/>
    <n v="50"/>
    <s v="MIFFLIN"/>
    <x v="92"/>
    <m/>
    <m/>
    <n v="0"/>
    <m/>
    <s v="SOYBEANS"/>
    <x v="0"/>
    <s v="TOTAL"/>
    <s v="NOT SPECIFIED"/>
    <n v="6490"/>
    <x v="914"/>
  </r>
  <r>
    <s v="SURVEY"/>
    <n v="2019"/>
    <s v="YEAR"/>
    <m/>
    <s v="COUNTY"/>
    <s v="PENNSYLVANIA"/>
    <x v="22"/>
    <s v="CENTRAL"/>
    <n v="50"/>
    <s v="MIFFLIN"/>
    <x v="92"/>
    <m/>
    <m/>
    <n v="0"/>
    <m/>
    <s v="SOYBEANS"/>
    <x v="1"/>
    <s v="TOTAL"/>
    <s v="NOT SPECIFIED"/>
    <n v="6500"/>
    <x v="914"/>
  </r>
  <r>
    <s v="SURVEY"/>
    <n v="2019"/>
    <s v="YEAR"/>
    <m/>
    <s v="COUNTY"/>
    <s v="PENNSYLVANIA"/>
    <x v="22"/>
    <s v="CENTRAL"/>
    <n v="50"/>
    <s v="MONTOUR"/>
    <x v="35"/>
    <m/>
    <m/>
    <n v="0"/>
    <m/>
    <s v="SOYBEANS"/>
    <x v="0"/>
    <s v="TOTAL"/>
    <s v="NOT SPECIFIED"/>
    <n v="8590"/>
    <x v="915"/>
  </r>
  <r>
    <s v="SURVEY"/>
    <n v="2019"/>
    <s v="YEAR"/>
    <m/>
    <s v="COUNTY"/>
    <s v="PENNSYLVANIA"/>
    <x v="22"/>
    <s v="CENTRAL"/>
    <n v="50"/>
    <s v="MONTOUR"/>
    <x v="35"/>
    <m/>
    <m/>
    <n v="0"/>
    <m/>
    <s v="SOYBEANS"/>
    <x v="1"/>
    <s v="TOTAL"/>
    <s v="NOT SPECIFIED"/>
    <n v="8600"/>
    <x v="915"/>
  </r>
  <r>
    <s v="SURVEY"/>
    <n v="2019"/>
    <s v="YEAR"/>
    <m/>
    <s v="COUNTY"/>
    <s v="PENNSYLVANIA"/>
    <x v="22"/>
    <s v="CENTRAL"/>
    <n v="50"/>
    <s v="OTHER (COMBINED) COUNTIES"/>
    <x v="1"/>
    <m/>
    <m/>
    <n v="0"/>
    <m/>
    <s v="SOYBEANS"/>
    <x v="0"/>
    <s v="TOTAL"/>
    <s v="NOT SPECIFIED"/>
    <n v="39350"/>
    <x v="916"/>
  </r>
  <r>
    <s v="SURVEY"/>
    <n v="2019"/>
    <s v="YEAR"/>
    <m/>
    <s v="COUNTY"/>
    <s v="PENNSYLVANIA"/>
    <x v="22"/>
    <s v="CENTRAL"/>
    <n v="50"/>
    <s v="OTHER (COMBINED) COUNTIES"/>
    <x v="1"/>
    <m/>
    <m/>
    <n v="0"/>
    <m/>
    <s v="SOYBEANS"/>
    <x v="1"/>
    <s v="TOTAL"/>
    <s v="NOT SPECIFIED"/>
    <n v="39600"/>
    <x v="916"/>
  </r>
  <r>
    <s v="SURVEY"/>
    <n v="2019"/>
    <s v="YEAR"/>
    <m/>
    <s v="COUNTY"/>
    <s v="PENNSYLVANIA"/>
    <x v="22"/>
    <s v="CENTRAL"/>
    <n v="50"/>
    <s v="PERRY"/>
    <x v="66"/>
    <m/>
    <m/>
    <n v="0"/>
    <m/>
    <s v="SOYBEANS"/>
    <x v="0"/>
    <s v="TOTAL"/>
    <s v="NOT SPECIFIED"/>
    <n v="12000"/>
    <x v="917"/>
  </r>
  <r>
    <s v="SURVEY"/>
    <n v="2019"/>
    <s v="YEAR"/>
    <m/>
    <s v="COUNTY"/>
    <s v="PENNSYLVANIA"/>
    <x v="22"/>
    <s v="CENTRAL"/>
    <n v="50"/>
    <s v="PERRY"/>
    <x v="66"/>
    <m/>
    <m/>
    <n v="0"/>
    <m/>
    <s v="SOYBEANS"/>
    <x v="1"/>
    <s v="TOTAL"/>
    <s v="NOT SPECIFIED"/>
    <n v="12100"/>
    <x v="917"/>
  </r>
  <r>
    <s v="SURVEY"/>
    <n v="2019"/>
    <s v="YEAR"/>
    <m/>
    <s v="COUNTY"/>
    <s v="PENNSYLVANIA"/>
    <x v="22"/>
    <s v="CENTRAL"/>
    <n v="50"/>
    <s v="SNYDER"/>
    <x v="22"/>
    <m/>
    <m/>
    <n v="0"/>
    <m/>
    <s v="SOYBEANS"/>
    <x v="0"/>
    <s v="TOTAL"/>
    <s v="NOT SPECIFIED"/>
    <n v="10000"/>
    <x v="918"/>
  </r>
  <r>
    <s v="SURVEY"/>
    <n v="2019"/>
    <s v="YEAR"/>
    <m/>
    <s v="COUNTY"/>
    <s v="PENNSYLVANIA"/>
    <x v="22"/>
    <s v="CENTRAL"/>
    <n v="50"/>
    <s v="SNYDER"/>
    <x v="22"/>
    <m/>
    <m/>
    <n v="0"/>
    <m/>
    <s v="SOYBEANS"/>
    <x v="1"/>
    <s v="TOTAL"/>
    <s v="NOT SPECIFIED"/>
    <n v="11200"/>
    <x v="918"/>
  </r>
  <r>
    <s v="SURVEY"/>
    <n v="2019"/>
    <s v="YEAR"/>
    <m/>
    <s v="COUNTY"/>
    <s v="PENNSYLVANIA"/>
    <x v="22"/>
    <s v="CENTRAL"/>
    <n v="50"/>
    <s v="UNION"/>
    <x v="2"/>
    <m/>
    <m/>
    <n v="0"/>
    <m/>
    <s v="SOYBEANS"/>
    <x v="0"/>
    <s v="TOTAL"/>
    <s v="NOT SPECIFIED"/>
    <n v="8930"/>
    <x v="919"/>
  </r>
  <r>
    <s v="SURVEY"/>
    <n v="2019"/>
    <s v="YEAR"/>
    <m/>
    <s v="COUNTY"/>
    <s v="PENNSYLVANIA"/>
    <x v="22"/>
    <s v="CENTRAL"/>
    <n v="50"/>
    <s v="UNION"/>
    <x v="2"/>
    <m/>
    <m/>
    <n v="0"/>
    <m/>
    <s v="SOYBEANS"/>
    <x v="1"/>
    <s v="TOTAL"/>
    <s v="NOT SPECIFIED"/>
    <n v="9000"/>
    <x v="919"/>
  </r>
  <r>
    <s v="SURVEY"/>
    <n v="2019"/>
    <s v="YEAR"/>
    <m/>
    <s v="COUNTY"/>
    <s v="PENNSYLVANIA"/>
    <x v="22"/>
    <s v="EAST CENTRAL"/>
    <n v="60"/>
    <s v="LEHIGH"/>
    <x v="13"/>
    <m/>
    <m/>
    <n v="0"/>
    <m/>
    <s v="SOYBEANS"/>
    <x v="0"/>
    <s v="TOTAL"/>
    <s v="NOT SPECIFIED"/>
    <n v="17900"/>
    <x v="920"/>
  </r>
  <r>
    <s v="SURVEY"/>
    <n v="2019"/>
    <s v="YEAR"/>
    <m/>
    <s v="COUNTY"/>
    <s v="PENNSYLVANIA"/>
    <x v="22"/>
    <s v="EAST CENTRAL"/>
    <n v="60"/>
    <s v="LEHIGH"/>
    <x v="13"/>
    <m/>
    <m/>
    <n v="0"/>
    <m/>
    <s v="SOYBEANS"/>
    <x v="1"/>
    <s v="TOTAL"/>
    <s v="NOT SPECIFIED"/>
    <n v="18000"/>
    <x v="920"/>
  </r>
  <r>
    <s v="SURVEY"/>
    <n v="2019"/>
    <s v="YEAR"/>
    <m/>
    <s v="COUNTY"/>
    <s v="PENNSYLVANIA"/>
    <x v="22"/>
    <s v="EAST CENTRAL"/>
    <n v="60"/>
    <s v="LUZERNE"/>
    <x v="14"/>
    <m/>
    <m/>
    <n v="0"/>
    <m/>
    <s v="SOYBEANS"/>
    <x v="0"/>
    <s v="TOTAL"/>
    <s v="NOT SPECIFIED"/>
    <n v="3450"/>
    <x v="921"/>
  </r>
  <r>
    <s v="SURVEY"/>
    <n v="2019"/>
    <s v="YEAR"/>
    <m/>
    <s v="COUNTY"/>
    <s v="PENNSYLVANIA"/>
    <x v="22"/>
    <s v="EAST CENTRAL"/>
    <n v="60"/>
    <s v="LUZERNE"/>
    <x v="14"/>
    <m/>
    <m/>
    <n v="0"/>
    <m/>
    <s v="SOYBEANS"/>
    <x v="1"/>
    <s v="TOTAL"/>
    <s v="NOT SPECIFIED"/>
    <n v="3600"/>
    <x v="921"/>
  </r>
  <r>
    <s v="SURVEY"/>
    <n v="2019"/>
    <s v="YEAR"/>
    <m/>
    <s v="COUNTY"/>
    <s v="PENNSYLVANIA"/>
    <x v="22"/>
    <s v="EAST CENTRAL"/>
    <n v="60"/>
    <s v="NORTHAMPTON"/>
    <x v="10"/>
    <m/>
    <m/>
    <n v="0"/>
    <m/>
    <s v="SOYBEANS"/>
    <x v="0"/>
    <s v="TOTAL"/>
    <s v="NOT SPECIFIED"/>
    <n v="15500"/>
    <x v="922"/>
  </r>
  <r>
    <s v="SURVEY"/>
    <n v="2019"/>
    <s v="YEAR"/>
    <m/>
    <s v="COUNTY"/>
    <s v="PENNSYLVANIA"/>
    <x v="22"/>
    <s v="EAST CENTRAL"/>
    <n v="60"/>
    <s v="NORTHAMPTON"/>
    <x v="10"/>
    <m/>
    <m/>
    <n v="0"/>
    <m/>
    <s v="SOYBEANS"/>
    <x v="1"/>
    <s v="TOTAL"/>
    <s v="NOT SPECIFIED"/>
    <n v="15600"/>
    <x v="922"/>
  </r>
  <r>
    <s v="SURVEY"/>
    <n v="2019"/>
    <s v="YEAR"/>
    <m/>
    <s v="COUNTY"/>
    <s v="PENNSYLVANIA"/>
    <x v="22"/>
    <s v="EAST CENTRAL"/>
    <n v="60"/>
    <s v="OTHER (COMBINED) COUNTIES"/>
    <x v="1"/>
    <m/>
    <m/>
    <n v="0"/>
    <m/>
    <s v="SOYBEANS"/>
    <x v="0"/>
    <s v="TOTAL"/>
    <s v="NOT SPECIFIED"/>
    <n v="17950"/>
    <x v="916"/>
  </r>
  <r>
    <s v="SURVEY"/>
    <n v="2019"/>
    <s v="YEAR"/>
    <m/>
    <s v="COUNTY"/>
    <s v="PENNSYLVANIA"/>
    <x v="22"/>
    <s v="EAST CENTRAL"/>
    <n v="60"/>
    <s v="OTHER (COMBINED) COUNTIES"/>
    <x v="1"/>
    <m/>
    <m/>
    <n v="0"/>
    <m/>
    <s v="SOYBEANS"/>
    <x v="1"/>
    <s v="TOTAL"/>
    <s v="NOT SPECIFIED"/>
    <n v="18200"/>
    <x v="916"/>
  </r>
  <r>
    <s v="SURVEY"/>
    <n v="2019"/>
    <s v="YEAR"/>
    <m/>
    <s v="COUNTY"/>
    <s v="PENNSYLVANIA"/>
    <x v="22"/>
    <s v="NORTHWESTERN"/>
    <n v="10"/>
    <s v="CRAWFORD"/>
    <x v="90"/>
    <m/>
    <m/>
    <n v="0"/>
    <m/>
    <s v="SOYBEANS"/>
    <x v="0"/>
    <s v="TOTAL"/>
    <s v="NOT SPECIFIED"/>
    <n v="21300"/>
    <x v="923"/>
  </r>
  <r>
    <s v="SURVEY"/>
    <n v="2019"/>
    <s v="YEAR"/>
    <m/>
    <s v="COUNTY"/>
    <s v="PENNSYLVANIA"/>
    <x v="22"/>
    <s v="NORTHWESTERN"/>
    <n v="10"/>
    <s v="CRAWFORD"/>
    <x v="90"/>
    <m/>
    <m/>
    <n v="0"/>
    <m/>
    <s v="SOYBEANS"/>
    <x v="1"/>
    <s v="TOTAL"/>
    <s v="NOT SPECIFIED"/>
    <n v="22300"/>
    <x v="923"/>
  </r>
  <r>
    <s v="SURVEY"/>
    <n v="2019"/>
    <s v="YEAR"/>
    <m/>
    <s v="COUNTY"/>
    <s v="PENNSYLVANIA"/>
    <x v="22"/>
    <s v="NORTHWESTERN"/>
    <n v="10"/>
    <s v="ERIE"/>
    <x v="7"/>
    <m/>
    <m/>
    <n v="0"/>
    <m/>
    <s v="SOYBEANS"/>
    <x v="0"/>
    <s v="TOTAL"/>
    <s v="NOT SPECIFIED"/>
    <n v="15200"/>
    <x v="924"/>
  </r>
  <r>
    <s v="SURVEY"/>
    <n v="2019"/>
    <s v="YEAR"/>
    <m/>
    <s v="COUNTY"/>
    <s v="PENNSYLVANIA"/>
    <x v="22"/>
    <s v="NORTHWESTERN"/>
    <n v="10"/>
    <s v="ERIE"/>
    <x v="7"/>
    <m/>
    <m/>
    <n v="0"/>
    <m/>
    <s v="SOYBEANS"/>
    <x v="1"/>
    <s v="TOTAL"/>
    <s v="NOT SPECIFIED"/>
    <n v="16500"/>
    <x v="924"/>
  </r>
  <r>
    <s v="SURVEY"/>
    <n v="2019"/>
    <s v="YEAR"/>
    <m/>
    <s v="COUNTY"/>
    <s v="PENNSYLVANIA"/>
    <x v="22"/>
    <s v="NORTHWESTERN"/>
    <n v="10"/>
    <s v="MERCER"/>
    <x v="26"/>
    <m/>
    <m/>
    <n v="0"/>
    <m/>
    <s v="SOYBEANS"/>
    <x v="0"/>
    <s v="TOTAL"/>
    <s v="NOT SPECIFIED"/>
    <n v="20400"/>
    <x v="925"/>
  </r>
  <r>
    <s v="SURVEY"/>
    <n v="2019"/>
    <s v="YEAR"/>
    <m/>
    <s v="COUNTY"/>
    <s v="PENNSYLVANIA"/>
    <x v="22"/>
    <s v="NORTHWESTERN"/>
    <n v="10"/>
    <s v="MERCER"/>
    <x v="26"/>
    <m/>
    <m/>
    <n v="0"/>
    <m/>
    <s v="SOYBEANS"/>
    <x v="1"/>
    <s v="TOTAL"/>
    <s v="NOT SPECIFIED"/>
    <n v="20600"/>
    <x v="925"/>
  </r>
  <r>
    <s v="SURVEY"/>
    <n v="2019"/>
    <s v="YEAR"/>
    <m/>
    <s v="COUNTY"/>
    <s v="PENNSYLVANIA"/>
    <x v="22"/>
    <s v="NORTHWESTERN"/>
    <n v="10"/>
    <s v="OTHER (COMBINED) COUNTIES"/>
    <x v="1"/>
    <m/>
    <m/>
    <n v="0"/>
    <m/>
    <s v="SOYBEANS"/>
    <x v="0"/>
    <s v="TOTAL"/>
    <s v="NOT SPECIFIED"/>
    <n v="1000"/>
    <x v="916"/>
  </r>
  <r>
    <s v="SURVEY"/>
    <n v="2019"/>
    <s v="YEAR"/>
    <m/>
    <s v="COUNTY"/>
    <s v="PENNSYLVANIA"/>
    <x v="22"/>
    <s v="NORTHWESTERN"/>
    <n v="10"/>
    <s v="OTHER (COMBINED) COUNTIES"/>
    <x v="1"/>
    <m/>
    <m/>
    <n v="0"/>
    <m/>
    <s v="SOYBEANS"/>
    <x v="1"/>
    <s v="TOTAL"/>
    <s v="NOT SPECIFIED"/>
    <n v="1100"/>
    <x v="916"/>
  </r>
  <r>
    <s v="SURVEY"/>
    <n v="2019"/>
    <s v="YEAR"/>
    <m/>
    <s v="COUNTY"/>
    <s v="PENNSYLVANIA"/>
    <x v="22"/>
    <s v="NORTHWESTERN"/>
    <n v="10"/>
    <s v="VENANGO"/>
    <x v="37"/>
    <m/>
    <m/>
    <n v="0"/>
    <m/>
    <s v="SOYBEANS"/>
    <x v="0"/>
    <s v="TOTAL"/>
    <s v="NOT SPECIFIED"/>
    <n v="3700"/>
    <x v="926"/>
  </r>
  <r>
    <s v="SURVEY"/>
    <n v="2019"/>
    <s v="YEAR"/>
    <m/>
    <s v="COUNTY"/>
    <s v="PENNSYLVANIA"/>
    <x v="22"/>
    <s v="NORTHWESTERN"/>
    <n v="10"/>
    <s v="VENANGO"/>
    <x v="37"/>
    <m/>
    <m/>
    <n v="0"/>
    <m/>
    <s v="SOYBEANS"/>
    <x v="1"/>
    <s v="TOTAL"/>
    <s v="NOT SPECIFIED"/>
    <n v="3700"/>
    <x v="926"/>
  </r>
  <r>
    <s v="SURVEY"/>
    <n v="2019"/>
    <s v="YEAR"/>
    <m/>
    <s v="COUNTY"/>
    <s v="PENNSYLVANIA"/>
    <x v="22"/>
    <s v="SOUTH CENTRAL"/>
    <n v="80"/>
    <s v="ADAMS"/>
    <x v="23"/>
    <m/>
    <m/>
    <n v="0"/>
    <m/>
    <s v="SOYBEANS"/>
    <x v="0"/>
    <s v="TOTAL"/>
    <s v="NOT SPECIFIED"/>
    <n v="24400"/>
    <x v="927"/>
  </r>
  <r>
    <s v="SURVEY"/>
    <n v="2019"/>
    <s v="YEAR"/>
    <m/>
    <s v="COUNTY"/>
    <s v="PENNSYLVANIA"/>
    <x v="22"/>
    <s v="SOUTH CENTRAL"/>
    <n v="80"/>
    <s v="ADAMS"/>
    <x v="23"/>
    <m/>
    <m/>
    <n v="0"/>
    <m/>
    <s v="SOYBEANS"/>
    <x v="1"/>
    <s v="TOTAL"/>
    <s v="NOT SPECIFIED"/>
    <n v="24600"/>
    <x v="927"/>
  </r>
  <r>
    <s v="SURVEY"/>
    <n v="2019"/>
    <s v="YEAR"/>
    <m/>
    <s v="COUNTY"/>
    <s v="PENNSYLVANIA"/>
    <x v="22"/>
    <s v="SOUTH CENTRAL"/>
    <n v="80"/>
    <s v="BEDFORD"/>
    <x v="4"/>
    <m/>
    <m/>
    <n v="0"/>
    <m/>
    <s v="SOYBEANS"/>
    <x v="0"/>
    <s v="TOTAL"/>
    <s v="NOT SPECIFIED"/>
    <n v="6300"/>
    <x v="928"/>
  </r>
  <r>
    <s v="SURVEY"/>
    <n v="2019"/>
    <s v="YEAR"/>
    <m/>
    <s v="COUNTY"/>
    <s v="PENNSYLVANIA"/>
    <x v="22"/>
    <s v="SOUTH CENTRAL"/>
    <n v="80"/>
    <s v="BEDFORD"/>
    <x v="4"/>
    <m/>
    <m/>
    <n v="0"/>
    <m/>
    <s v="SOYBEANS"/>
    <x v="1"/>
    <s v="TOTAL"/>
    <s v="NOT SPECIFIED"/>
    <n v="6400"/>
    <x v="928"/>
  </r>
  <r>
    <s v="SURVEY"/>
    <n v="2019"/>
    <s v="YEAR"/>
    <m/>
    <s v="COUNTY"/>
    <s v="PENNSYLVANIA"/>
    <x v="22"/>
    <s v="SOUTH CENTRAL"/>
    <n v="80"/>
    <s v="CUMBERLAND"/>
    <x v="41"/>
    <m/>
    <m/>
    <n v="0"/>
    <m/>
    <s v="SOYBEANS"/>
    <x v="0"/>
    <s v="TOTAL"/>
    <s v="NOT SPECIFIED"/>
    <n v="22000"/>
    <x v="929"/>
  </r>
  <r>
    <s v="SURVEY"/>
    <n v="2019"/>
    <s v="YEAR"/>
    <m/>
    <s v="COUNTY"/>
    <s v="PENNSYLVANIA"/>
    <x v="22"/>
    <s v="SOUTH CENTRAL"/>
    <n v="80"/>
    <s v="CUMBERLAND"/>
    <x v="41"/>
    <m/>
    <m/>
    <n v="0"/>
    <m/>
    <s v="SOYBEANS"/>
    <x v="1"/>
    <s v="TOTAL"/>
    <s v="NOT SPECIFIED"/>
    <n v="22200"/>
    <x v="929"/>
  </r>
  <r>
    <s v="SURVEY"/>
    <n v="2019"/>
    <s v="YEAR"/>
    <m/>
    <s v="COUNTY"/>
    <s v="PENNSYLVANIA"/>
    <x v="22"/>
    <s v="SOUTH CENTRAL"/>
    <n v="80"/>
    <s v="FRANKLIN"/>
    <x v="8"/>
    <m/>
    <m/>
    <n v="0"/>
    <m/>
    <s v="SOYBEANS"/>
    <x v="0"/>
    <s v="TOTAL"/>
    <s v="NOT SPECIFIED"/>
    <n v="22400"/>
    <x v="930"/>
  </r>
  <r>
    <s v="SURVEY"/>
    <n v="2019"/>
    <s v="YEAR"/>
    <m/>
    <s v="COUNTY"/>
    <s v="PENNSYLVANIA"/>
    <x v="22"/>
    <s v="SOUTH CENTRAL"/>
    <n v="80"/>
    <s v="FRANKLIN"/>
    <x v="8"/>
    <m/>
    <m/>
    <n v="0"/>
    <m/>
    <s v="SOYBEANS"/>
    <x v="1"/>
    <s v="TOTAL"/>
    <s v="NOT SPECIFIED"/>
    <n v="22600"/>
    <x v="930"/>
  </r>
  <r>
    <s v="SURVEY"/>
    <n v="2019"/>
    <s v="YEAR"/>
    <m/>
    <s v="COUNTY"/>
    <s v="PENNSYLVANIA"/>
    <x v="22"/>
    <s v="SOUTH CENTRAL"/>
    <n v="80"/>
    <s v="FULTON"/>
    <x v="18"/>
    <m/>
    <m/>
    <n v="0"/>
    <m/>
    <s v="SOYBEANS"/>
    <x v="0"/>
    <s v="TOTAL"/>
    <s v="NOT SPECIFIED"/>
    <n v="2500"/>
    <x v="931"/>
  </r>
  <r>
    <s v="SURVEY"/>
    <n v="2019"/>
    <s v="YEAR"/>
    <m/>
    <s v="COUNTY"/>
    <s v="PENNSYLVANIA"/>
    <x v="22"/>
    <s v="SOUTH CENTRAL"/>
    <n v="80"/>
    <s v="FULTON"/>
    <x v="18"/>
    <m/>
    <m/>
    <n v="0"/>
    <m/>
    <s v="SOYBEANS"/>
    <x v="1"/>
    <s v="TOTAL"/>
    <s v="NOT SPECIFIED"/>
    <n v="2600"/>
    <x v="931"/>
  </r>
  <r>
    <s v="SURVEY"/>
    <n v="2019"/>
    <s v="YEAR"/>
    <m/>
    <s v="COUNTY"/>
    <s v="PENNSYLVANIA"/>
    <x v="22"/>
    <s v="SOUTH CENTRAL"/>
    <n v="80"/>
    <s v="YORK"/>
    <x v="76"/>
    <m/>
    <m/>
    <n v="0"/>
    <m/>
    <s v="SOYBEANS"/>
    <x v="0"/>
    <s v="TOTAL"/>
    <s v="NOT SPECIFIED"/>
    <n v="47400"/>
    <x v="932"/>
  </r>
  <r>
    <s v="SURVEY"/>
    <n v="2019"/>
    <s v="YEAR"/>
    <m/>
    <s v="COUNTY"/>
    <s v="PENNSYLVANIA"/>
    <x v="22"/>
    <s v="SOUTH CENTRAL"/>
    <n v="80"/>
    <s v="YORK"/>
    <x v="76"/>
    <m/>
    <m/>
    <n v="0"/>
    <m/>
    <s v="SOYBEANS"/>
    <x v="1"/>
    <s v="TOTAL"/>
    <s v="NOT SPECIFIED"/>
    <n v="47600"/>
    <x v="932"/>
  </r>
  <r>
    <s v="SURVEY"/>
    <n v="2019"/>
    <s v="YEAR"/>
    <m/>
    <s v="COUNTY"/>
    <s v="PENNSYLVANIA"/>
    <x v="22"/>
    <s v="SOUTHEASTERN"/>
    <n v="90"/>
    <s v="BERKS"/>
    <x v="69"/>
    <m/>
    <m/>
    <n v="0"/>
    <m/>
    <s v="SOYBEANS"/>
    <x v="0"/>
    <s v="TOTAL"/>
    <s v="NOT SPECIFIED"/>
    <n v="30600"/>
    <x v="933"/>
  </r>
  <r>
    <s v="SURVEY"/>
    <n v="2019"/>
    <s v="YEAR"/>
    <m/>
    <s v="COUNTY"/>
    <s v="PENNSYLVANIA"/>
    <x v="22"/>
    <s v="SOUTHEASTERN"/>
    <n v="90"/>
    <s v="BERKS"/>
    <x v="69"/>
    <m/>
    <m/>
    <n v="0"/>
    <m/>
    <s v="SOYBEANS"/>
    <x v="1"/>
    <s v="TOTAL"/>
    <s v="NOT SPECIFIED"/>
    <n v="30800"/>
    <x v="933"/>
  </r>
  <r>
    <s v="SURVEY"/>
    <n v="2019"/>
    <s v="YEAR"/>
    <m/>
    <s v="COUNTY"/>
    <s v="PENNSYLVANIA"/>
    <x v="22"/>
    <s v="SOUTHEASTERN"/>
    <n v="90"/>
    <s v="BUCKS"/>
    <x v="40"/>
    <m/>
    <m/>
    <n v="0"/>
    <m/>
    <s v="SOYBEANS"/>
    <x v="0"/>
    <s v="TOTAL"/>
    <s v="NOT SPECIFIED"/>
    <n v="9800"/>
    <x v="934"/>
  </r>
  <r>
    <s v="SURVEY"/>
    <n v="2019"/>
    <s v="YEAR"/>
    <m/>
    <s v="COUNTY"/>
    <s v="PENNSYLVANIA"/>
    <x v="22"/>
    <s v="SOUTHEASTERN"/>
    <n v="90"/>
    <s v="BUCKS"/>
    <x v="40"/>
    <m/>
    <m/>
    <n v="0"/>
    <m/>
    <s v="SOYBEANS"/>
    <x v="1"/>
    <s v="TOTAL"/>
    <s v="NOT SPECIFIED"/>
    <n v="9900"/>
    <x v="934"/>
  </r>
  <r>
    <s v="SURVEY"/>
    <n v="2019"/>
    <s v="YEAR"/>
    <m/>
    <s v="COUNTY"/>
    <s v="PENNSYLVANIA"/>
    <x v="22"/>
    <s v="SOUTHEASTERN"/>
    <n v="90"/>
    <s v="CHESTER"/>
    <x v="59"/>
    <m/>
    <m/>
    <n v="0"/>
    <m/>
    <s v="SOYBEANS"/>
    <x v="0"/>
    <s v="TOTAL"/>
    <s v="NOT SPECIFIED"/>
    <n v="16400"/>
    <x v="935"/>
  </r>
  <r>
    <s v="SURVEY"/>
    <n v="2019"/>
    <s v="YEAR"/>
    <m/>
    <s v="COUNTY"/>
    <s v="PENNSYLVANIA"/>
    <x v="22"/>
    <s v="SOUTHEASTERN"/>
    <n v="90"/>
    <s v="CHESTER"/>
    <x v="59"/>
    <m/>
    <m/>
    <n v="0"/>
    <m/>
    <s v="SOYBEANS"/>
    <x v="1"/>
    <s v="TOTAL"/>
    <s v="NOT SPECIFIED"/>
    <n v="16600"/>
    <x v="935"/>
  </r>
  <r>
    <s v="SURVEY"/>
    <n v="2019"/>
    <s v="YEAR"/>
    <m/>
    <s v="COUNTY"/>
    <s v="PENNSYLVANIA"/>
    <x v="22"/>
    <s v="SOUTHEASTERN"/>
    <n v="90"/>
    <s v="LANCASTER"/>
    <x v="9"/>
    <m/>
    <m/>
    <n v="0"/>
    <m/>
    <s v="SOYBEANS"/>
    <x v="0"/>
    <s v="TOTAL"/>
    <s v="NOT SPECIFIED"/>
    <n v="33300"/>
    <x v="936"/>
  </r>
  <r>
    <s v="SURVEY"/>
    <n v="2019"/>
    <s v="YEAR"/>
    <m/>
    <s v="COUNTY"/>
    <s v="PENNSYLVANIA"/>
    <x v="22"/>
    <s v="SOUTHEASTERN"/>
    <n v="90"/>
    <s v="LANCASTER"/>
    <x v="9"/>
    <m/>
    <m/>
    <n v="0"/>
    <m/>
    <s v="SOYBEANS"/>
    <x v="1"/>
    <s v="TOTAL"/>
    <s v="NOT SPECIFIED"/>
    <n v="33400"/>
    <x v="936"/>
  </r>
  <r>
    <s v="SURVEY"/>
    <n v="2019"/>
    <s v="YEAR"/>
    <m/>
    <s v="COUNTY"/>
    <s v="PENNSYLVANIA"/>
    <x v="22"/>
    <s v="SOUTHEASTERN"/>
    <n v="90"/>
    <s v="LEBANON"/>
    <x v="34"/>
    <m/>
    <m/>
    <n v="0"/>
    <m/>
    <s v="SOYBEANS"/>
    <x v="0"/>
    <s v="TOTAL"/>
    <s v="NOT SPECIFIED"/>
    <n v="16400"/>
    <x v="937"/>
  </r>
  <r>
    <s v="SURVEY"/>
    <n v="2019"/>
    <s v="YEAR"/>
    <m/>
    <s v="COUNTY"/>
    <s v="PENNSYLVANIA"/>
    <x v="22"/>
    <s v="SOUTHEASTERN"/>
    <n v="90"/>
    <s v="LEBANON"/>
    <x v="34"/>
    <m/>
    <m/>
    <n v="0"/>
    <m/>
    <s v="SOYBEANS"/>
    <x v="1"/>
    <s v="TOTAL"/>
    <s v="NOT SPECIFIED"/>
    <n v="16400"/>
    <x v="937"/>
  </r>
  <r>
    <s v="SURVEY"/>
    <n v="2019"/>
    <s v="YEAR"/>
    <m/>
    <s v="COUNTY"/>
    <s v="PENNSYLVANIA"/>
    <x v="22"/>
    <s v="SOUTHEASTERN"/>
    <n v="90"/>
    <s v="OTHER (COMBINED) COUNTIES"/>
    <x v="1"/>
    <m/>
    <m/>
    <n v="0"/>
    <m/>
    <s v="SOYBEANS"/>
    <x v="0"/>
    <s v="TOTAL"/>
    <s v="NOT SPECIFIED"/>
    <n v="3800"/>
    <x v="916"/>
  </r>
  <r>
    <s v="SURVEY"/>
    <n v="2019"/>
    <s v="YEAR"/>
    <m/>
    <s v="COUNTY"/>
    <s v="PENNSYLVANIA"/>
    <x v="22"/>
    <s v="SOUTHEASTERN"/>
    <n v="90"/>
    <s v="OTHER (COMBINED) COUNTIES"/>
    <x v="1"/>
    <m/>
    <m/>
    <n v="0"/>
    <m/>
    <s v="SOYBEANS"/>
    <x v="1"/>
    <s v="TOTAL"/>
    <s v="NOT SPECIFIED"/>
    <n v="3900"/>
    <x v="916"/>
  </r>
  <r>
    <s v="SURVEY"/>
    <n v="2019"/>
    <s v="YEAR"/>
    <m/>
    <s v="COUNTY"/>
    <s v="PENNSYLVANIA"/>
    <x v="22"/>
    <s v="SOUTHWESTERN"/>
    <n v="70"/>
    <s v="FAYETTE"/>
    <x v="61"/>
    <m/>
    <m/>
    <n v="0"/>
    <m/>
    <s v="SOYBEANS"/>
    <x v="0"/>
    <s v="TOTAL"/>
    <s v="NOT SPECIFIED"/>
    <n v="5100"/>
    <x v="938"/>
  </r>
  <r>
    <s v="SURVEY"/>
    <n v="2019"/>
    <s v="YEAR"/>
    <m/>
    <s v="COUNTY"/>
    <s v="PENNSYLVANIA"/>
    <x v="22"/>
    <s v="SOUTHWESTERN"/>
    <n v="70"/>
    <s v="FAYETTE"/>
    <x v="61"/>
    <m/>
    <m/>
    <n v="0"/>
    <m/>
    <s v="SOYBEANS"/>
    <x v="1"/>
    <s v="TOTAL"/>
    <s v="NOT SPECIFIED"/>
    <n v="5100"/>
    <x v="938"/>
  </r>
  <r>
    <s v="SURVEY"/>
    <n v="2019"/>
    <s v="YEAR"/>
    <m/>
    <s v="COUNTY"/>
    <s v="PENNSYLVANIA"/>
    <x v="22"/>
    <s v="SOUTHWESTERN"/>
    <n v="70"/>
    <s v="OTHER (COMBINED) COUNTIES"/>
    <x v="1"/>
    <m/>
    <m/>
    <n v="0"/>
    <m/>
    <s v="SOYBEANS"/>
    <x v="0"/>
    <s v="TOTAL"/>
    <s v="NOT SPECIFIED"/>
    <n v="780"/>
    <x v="916"/>
  </r>
  <r>
    <s v="SURVEY"/>
    <n v="2019"/>
    <s v="YEAR"/>
    <m/>
    <s v="COUNTY"/>
    <s v="PENNSYLVANIA"/>
    <x v="22"/>
    <s v="SOUTHWESTERN"/>
    <n v="70"/>
    <s v="OTHER (COMBINED) COUNTIES"/>
    <x v="1"/>
    <m/>
    <m/>
    <n v="0"/>
    <m/>
    <s v="SOYBEANS"/>
    <x v="1"/>
    <s v="TOTAL"/>
    <s v="NOT SPECIFIED"/>
    <n v="800"/>
    <x v="916"/>
  </r>
  <r>
    <s v="SURVEY"/>
    <n v="2019"/>
    <s v="YEAR"/>
    <m/>
    <s v="COUNTY"/>
    <s v="PENNSYLVANIA"/>
    <x v="22"/>
    <s v="SOUTHWESTERN"/>
    <n v="70"/>
    <s v="SOMERSET"/>
    <x v="36"/>
    <m/>
    <m/>
    <n v="0"/>
    <m/>
    <s v="SOYBEANS"/>
    <x v="0"/>
    <s v="TOTAL"/>
    <s v="NOT SPECIFIED"/>
    <n v="10700"/>
    <x v="939"/>
  </r>
  <r>
    <s v="SURVEY"/>
    <n v="2019"/>
    <s v="YEAR"/>
    <m/>
    <s v="COUNTY"/>
    <s v="PENNSYLVANIA"/>
    <x v="22"/>
    <s v="SOUTHWESTERN"/>
    <n v="70"/>
    <s v="SOMERSET"/>
    <x v="36"/>
    <m/>
    <m/>
    <n v="0"/>
    <m/>
    <s v="SOYBEANS"/>
    <x v="1"/>
    <s v="TOTAL"/>
    <s v="NOT SPECIFIED"/>
    <n v="10800"/>
    <x v="939"/>
  </r>
  <r>
    <s v="SURVEY"/>
    <n v="2019"/>
    <s v="YEAR"/>
    <m/>
    <s v="COUNTY"/>
    <s v="PENNSYLVANIA"/>
    <x v="22"/>
    <s v="SOUTHWESTERN"/>
    <n v="70"/>
    <s v="WASHINGTON"/>
    <x v="19"/>
    <m/>
    <m/>
    <n v="0"/>
    <m/>
    <s v="SOYBEANS"/>
    <x v="0"/>
    <s v="TOTAL"/>
    <s v="NOT SPECIFIED"/>
    <n v="2170"/>
    <x v="940"/>
  </r>
  <r>
    <s v="SURVEY"/>
    <n v="2019"/>
    <s v="YEAR"/>
    <m/>
    <s v="COUNTY"/>
    <s v="PENNSYLVANIA"/>
    <x v="22"/>
    <s v="SOUTHWESTERN"/>
    <n v="70"/>
    <s v="WASHINGTON"/>
    <x v="19"/>
    <m/>
    <m/>
    <n v="0"/>
    <m/>
    <s v="SOYBEANS"/>
    <x v="1"/>
    <s v="TOTAL"/>
    <s v="NOT SPECIFIED"/>
    <n v="2200"/>
    <x v="940"/>
  </r>
  <r>
    <s v="SURVEY"/>
    <n v="2019"/>
    <s v="YEAR"/>
    <m/>
    <s v="COUNTY"/>
    <s v="PENNSYLVANIA"/>
    <x v="22"/>
    <s v="SOUTHWESTERN"/>
    <n v="70"/>
    <s v="WESTMORELAND"/>
    <x v="52"/>
    <m/>
    <m/>
    <n v="0"/>
    <m/>
    <s v="SOYBEANS"/>
    <x v="0"/>
    <s v="TOTAL"/>
    <s v="NOT SPECIFIED"/>
    <n v="9950"/>
    <x v="941"/>
  </r>
  <r>
    <s v="SURVEY"/>
    <n v="2019"/>
    <s v="YEAR"/>
    <m/>
    <s v="COUNTY"/>
    <s v="PENNSYLVANIA"/>
    <x v="22"/>
    <s v="SOUTHWESTERN"/>
    <n v="70"/>
    <s v="WESTMORELAND"/>
    <x v="52"/>
    <m/>
    <m/>
    <n v="0"/>
    <m/>
    <s v="SOYBEANS"/>
    <x v="1"/>
    <s v="TOTAL"/>
    <s v="NOT SPECIFIED"/>
    <n v="10000"/>
    <x v="941"/>
  </r>
  <r>
    <s v="SURVEY"/>
    <n v="2019"/>
    <s v="YEAR"/>
    <m/>
    <s v="COUNTY"/>
    <s v="PENNSYLVANIA"/>
    <x v="22"/>
    <s v="WEST CENTRAL"/>
    <n v="40"/>
    <s v="ARMSTRONG"/>
    <x v="43"/>
    <m/>
    <m/>
    <n v="0"/>
    <m/>
    <s v="SOYBEANS"/>
    <x v="0"/>
    <s v="TOTAL"/>
    <s v="NOT SPECIFIED"/>
    <n v="8350"/>
    <x v="942"/>
  </r>
  <r>
    <s v="SURVEY"/>
    <n v="2019"/>
    <s v="YEAR"/>
    <m/>
    <s v="COUNTY"/>
    <s v="PENNSYLVANIA"/>
    <x v="22"/>
    <s v="WEST CENTRAL"/>
    <n v="40"/>
    <s v="ARMSTRONG"/>
    <x v="43"/>
    <m/>
    <m/>
    <n v="0"/>
    <m/>
    <s v="SOYBEANS"/>
    <x v="1"/>
    <s v="TOTAL"/>
    <s v="NOT SPECIFIED"/>
    <n v="8400"/>
    <x v="942"/>
  </r>
  <r>
    <s v="SURVEY"/>
    <n v="2019"/>
    <s v="YEAR"/>
    <m/>
    <s v="COUNTY"/>
    <s v="PENNSYLVANIA"/>
    <x v="22"/>
    <s v="WEST CENTRAL"/>
    <n v="40"/>
    <s v="BEAVER"/>
    <x v="65"/>
    <m/>
    <m/>
    <n v="0"/>
    <m/>
    <s v="SOYBEANS"/>
    <x v="0"/>
    <s v="TOTAL"/>
    <s v="NOT SPECIFIED"/>
    <n v="3150"/>
    <x v="943"/>
  </r>
  <r>
    <s v="SURVEY"/>
    <n v="2019"/>
    <s v="YEAR"/>
    <m/>
    <s v="COUNTY"/>
    <s v="PENNSYLVANIA"/>
    <x v="22"/>
    <s v="WEST CENTRAL"/>
    <n v="40"/>
    <s v="BEAVER"/>
    <x v="65"/>
    <m/>
    <m/>
    <n v="0"/>
    <m/>
    <s v="SOYBEANS"/>
    <x v="1"/>
    <s v="TOTAL"/>
    <s v="NOT SPECIFIED"/>
    <n v="3300"/>
    <x v="943"/>
  </r>
  <r>
    <s v="SURVEY"/>
    <n v="2019"/>
    <s v="YEAR"/>
    <m/>
    <s v="COUNTY"/>
    <s v="PENNSYLVANIA"/>
    <x v="22"/>
    <s v="WEST CENTRAL"/>
    <n v="40"/>
    <s v="CLARION"/>
    <x v="31"/>
    <m/>
    <m/>
    <n v="0"/>
    <m/>
    <s v="SOYBEANS"/>
    <x v="0"/>
    <s v="TOTAL"/>
    <s v="NOT SPECIFIED"/>
    <n v="4850"/>
    <x v="944"/>
  </r>
  <r>
    <s v="SURVEY"/>
    <n v="2019"/>
    <s v="YEAR"/>
    <m/>
    <s v="COUNTY"/>
    <s v="PENNSYLVANIA"/>
    <x v="22"/>
    <s v="WEST CENTRAL"/>
    <n v="40"/>
    <s v="CLARION"/>
    <x v="31"/>
    <m/>
    <m/>
    <n v="0"/>
    <m/>
    <s v="SOYBEANS"/>
    <x v="1"/>
    <s v="TOTAL"/>
    <s v="NOT SPECIFIED"/>
    <n v="5200"/>
    <x v="944"/>
  </r>
  <r>
    <s v="SURVEY"/>
    <n v="2019"/>
    <s v="YEAR"/>
    <m/>
    <s v="COUNTY"/>
    <s v="PENNSYLVANIA"/>
    <x v="22"/>
    <s v="WEST CENTRAL"/>
    <n v="40"/>
    <s v="INDIANA"/>
    <x v="32"/>
    <m/>
    <m/>
    <n v="0"/>
    <m/>
    <s v="SOYBEANS"/>
    <x v="0"/>
    <s v="TOTAL"/>
    <s v="NOT SPECIFIED"/>
    <n v="17700"/>
    <x v="945"/>
  </r>
  <r>
    <s v="SURVEY"/>
    <n v="2019"/>
    <s v="YEAR"/>
    <m/>
    <s v="COUNTY"/>
    <s v="PENNSYLVANIA"/>
    <x v="22"/>
    <s v="WEST CENTRAL"/>
    <n v="40"/>
    <s v="INDIANA"/>
    <x v="32"/>
    <m/>
    <m/>
    <n v="0"/>
    <m/>
    <s v="SOYBEANS"/>
    <x v="1"/>
    <s v="TOTAL"/>
    <s v="NOT SPECIFIED"/>
    <n v="17800"/>
    <x v="945"/>
  </r>
  <r>
    <s v="SURVEY"/>
    <n v="2019"/>
    <s v="YEAR"/>
    <m/>
    <s v="COUNTY"/>
    <s v="PENNSYLVANIA"/>
    <x v="22"/>
    <s v="WEST CENTRAL"/>
    <n v="40"/>
    <s v="JEFFERSON"/>
    <x v="88"/>
    <m/>
    <m/>
    <n v="0"/>
    <m/>
    <s v="SOYBEANS"/>
    <x v="0"/>
    <s v="TOTAL"/>
    <s v="NOT SPECIFIED"/>
    <n v="5800"/>
    <x v="946"/>
  </r>
  <r>
    <s v="SURVEY"/>
    <n v="2019"/>
    <s v="YEAR"/>
    <m/>
    <s v="COUNTY"/>
    <s v="PENNSYLVANIA"/>
    <x v="22"/>
    <s v="WEST CENTRAL"/>
    <n v="40"/>
    <s v="JEFFERSON"/>
    <x v="88"/>
    <m/>
    <m/>
    <n v="0"/>
    <m/>
    <s v="SOYBEANS"/>
    <x v="1"/>
    <s v="TOTAL"/>
    <s v="NOT SPECIFIED"/>
    <n v="5900"/>
    <x v="946"/>
  </r>
  <r>
    <s v="SURVEY"/>
    <n v="2019"/>
    <s v="YEAR"/>
    <m/>
    <s v="COUNTY"/>
    <s v="PENNSYLVANIA"/>
    <x v="22"/>
    <s v="WEST CENTRAL"/>
    <n v="40"/>
    <s v="OTHER (COMBINED) COUNTIES"/>
    <x v="1"/>
    <m/>
    <m/>
    <n v="0"/>
    <m/>
    <s v="SOYBEANS"/>
    <x v="0"/>
    <s v="TOTAL"/>
    <s v="NOT SPECIFIED"/>
    <n v="20550"/>
    <x v="916"/>
  </r>
  <r>
    <s v="SURVEY"/>
    <n v="2019"/>
    <s v="YEAR"/>
    <m/>
    <s v="COUNTY"/>
    <s v="PENNSYLVANIA"/>
    <x v="22"/>
    <s v="WEST CENTRAL"/>
    <n v="40"/>
    <s v="OTHER (COMBINED) COUNTIES"/>
    <x v="1"/>
    <m/>
    <m/>
    <n v="0"/>
    <m/>
    <s v="SOYBEANS"/>
    <x v="1"/>
    <s v="TOTAL"/>
    <s v="NOT SPECIFIED"/>
    <n v="22000"/>
    <x v="916"/>
  </r>
  <r>
    <s v="SURVEY"/>
    <n v="2019"/>
    <s v="YEAR"/>
    <m/>
    <s v="COUNTY"/>
    <s v="SOUTH CAROLINA"/>
    <x v="23"/>
    <s v="CENTRAL"/>
    <n v="50"/>
    <s v="CALHOUN"/>
    <x v="40"/>
    <m/>
    <m/>
    <n v="0"/>
    <m/>
    <s v="SOYBEANS"/>
    <x v="0"/>
    <s v="TOTAL"/>
    <s v="NOT SPECIFIED"/>
    <n v="1300"/>
    <x v="947"/>
  </r>
  <r>
    <s v="SURVEY"/>
    <n v="2019"/>
    <s v="YEAR"/>
    <m/>
    <s v="COUNTY"/>
    <s v="SOUTH CAROLINA"/>
    <x v="23"/>
    <s v="CENTRAL"/>
    <n v="50"/>
    <s v="CALHOUN"/>
    <x v="40"/>
    <m/>
    <m/>
    <n v="0"/>
    <m/>
    <s v="SOYBEANS"/>
    <x v="1"/>
    <s v="TOTAL"/>
    <s v="NOT SPECIFIED"/>
    <n v="1400"/>
    <x v="947"/>
  </r>
  <r>
    <s v="SURVEY"/>
    <n v="2019"/>
    <s v="YEAR"/>
    <m/>
    <s v="COUNTY"/>
    <s v="SOUTH CAROLINA"/>
    <x v="23"/>
    <s v="CENTRAL"/>
    <n v="50"/>
    <s v="CLARENDON"/>
    <x v="48"/>
    <m/>
    <m/>
    <n v="0"/>
    <m/>
    <s v="SOYBEANS"/>
    <x v="0"/>
    <s v="TOTAL"/>
    <s v="NOT SPECIFIED"/>
    <n v="25800"/>
    <x v="948"/>
  </r>
  <r>
    <s v="SURVEY"/>
    <n v="2019"/>
    <s v="YEAR"/>
    <m/>
    <s v="COUNTY"/>
    <s v="SOUTH CAROLINA"/>
    <x v="23"/>
    <s v="CENTRAL"/>
    <n v="50"/>
    <s v="CLARENDON"/>
    <x v="48"/>
    <m/>
    <m/>
    <n v="0"/>
    <m/>
    <s v="SOYBEANS"/>
    <x v="1"/>
    <s v="TOTAL"/>
    <s v="NOT SPECIFIED"/>
    <n v="26400"/>
    <x v="948"/>
  </r>
  <r>
    <s v="SURVEY"/>
    <n v="2019"/>
    <s v="YEAR"/>
    <m/>
    <s v="COUNTY"/>
    <s v="SOUTH CAROLINA"/>
    <x v="23"/>
    <s v="CENTRAL"/>
    <n v="50"/>
    <s v="LEE"/>
    <x v="83"/>
    <m/>
    <m/>
    <n v="0"/>
    <m/>
    <s v="SOYBEANS"/>
    <x v="0"/>
    <s v="TOTAL"/>
    <s v="NOT SPECIFIED"/>
    <n v="17600"/>
    <x v="949"/>
  </r>
  <r>
    <s v="SURVEY"/>
    <n v="2019"/>
    <s v="YEAR"/>
    <m/>
    <s v="COUNTY"/>
    <s v="SOUTH CAROLINA"/>
    <x v="23"/>
    <s v="CENTRAL"/>
    <n v="50"/>
    <s v="LEE"/>
    <x v="83"/>
    <m/>
    <m/>
    <n v="0"/>
    <m/>
    <s v="SOYBEANS"/>
    <x v="1"/>
    <s v="TOTAL"/>
    <s v="NOT SPECIFIED"/>
    <n v="18000"/>
    <x v="949"/>
  </r>
  <r>
    <s v="SURVEY"/>
    <n v="2019"/>
    <s v="YEAR"/>
    <m/>
    <s v="COUNTY"/>
    <s v="SOUTH CAROLINA"/>
    <x v="23"/>
    <s v="CENTRAL"/>
    <n v="50"/>
    <s v="LEXINGTON"/>
    <x v="32"/>
    <m/>
    <m/>
    <n v="0"/>
    <m/>
    <s v="SOYBEANS"/>
    <x v="0"/>
    <s v="TOTAL"/>
    <s v="NOT SPECIFIED"/>
    <n v="1200"/>
    <x v="950"/>
  </r>
  <r>
    <s v="SURVEY"/>
    <n v="2019"/>
    <s v="YEAR"/>
    <m/>
    <s v="COUNTY"/>
    <s v="SOUTH CAROLINA"/>
    <x v="23"/>
    <s v="CENTRAL"/>
    <n v="50"/>
    <s v="LEXINGTON"/>
    <x v="32"/>
    <m/>
    <m/>
    <n v="0"/>
    <m/>
    <s v="SOYBEANS"/>
    <x v="1"/>
    <s v="TOTAL"/>
    <s v="NOT SPECIFIED"/>
    <n v="1600"/>
    <x v="950"/>
  </r>
  <r>
    <s v="SURVEY"/>
    <n v="2019"/>
    <s v="YEAR"/>
    <m/>
    <s v="COUNTY"/>
    <s v="SOUTH CAROLINA"/>
    <x v="23"/>
    <s v="CENTRAL"/>
    <n v="50"/>
    <s v="ORANGEBURG"/>
    <x v="34"/>
    <m/>
    <m/>
    <n v="0"/>
    <m/>
    <s v="SOYBEANS"/>
    <x v="0"/>
    <s v="TOTAL"/>
    <s v="NOT SPECIFIED"/>
    <n v="12700"/>
    <x v="951"/>
  </r>
  <r>
    <s v="SURVEY"/>
    <n v="2019"/>
    <s v="YEAR"/>
    <m/>
    <s v="COUNTY"/>
    <s v="SOUTH CAROLINA"/>
    <x v="23"/>
    <s v="CENTRAL"/>
    <n v="50"/>
    <s v="ORANGEBURG"/>
    <x v="34"/>
    <m/>
    <m/>
    <n v="0"/>
    <m/>
    <s v="SOYBEANS"/>
    <x v="1"/>
    <s v="TOTAL"/>
    <s v="NOT SPECIFIED"/>
    <n v="14500"/>
    <x v="951"/>
  </r>
  <r>
    <s v="SURVEY"/>
    <n v="2019"/>
    <s v="YEAR"/>
    <m/>
    <s v="COUNTY"/>
    <s v="SOUTH CAROLINA"/>
    <x v="23"/>
    <s v="CENTRAL"/>
    <n v="50"/>
    <s v="RICHLAND"/>
    <x v="14"/>
    <m/>
    <m/>
    <n v="0"/>
    <m/>
    <s v="SOYBEANS"/>
    <x v="0"/>
    <s v="TOTAL"/>
    <s v="NOT SPECIFIED"/>
    <n v="900"/>
    <x v="952"/>
  </r>
  <r>
    <s v="SURVEY"/>
    <n v="2019"/>
    <s v="YEAR"/>
    <m/>
    <s v="COUNTY"/>
    <s v="SOUTH CAROLINA"/>
    <x v="23"/>
    <s v="CENTRAL"/>
    <n v="50"/>
    <s v="RICHLAND"/>
    <x v="14"/>
    <m/>
    <m/>
    <n v="0"/>
    <m/>
    <s v="SOYBEANS"/>
    <x v="1"/>
    <s v="TOTAL"/>
    <s v="NOT SPECIFIED"/>
    <n v="1000"/>
    <x v="952"/>
  </r>
  <r>
    <s v="SURVEY"/>
    <n v="2019"/>
    <s v="YEAR"/>
    <m/>
    <s v="COUNTY"/>
    <s v="SOUTH CAROLINA"/>
    <x v="23"/>
    <s v="CENTRAL"/>
    <n v="50"/>
    <s v="SUMTER"/>
    <x v="26"/>
    <m/>
    <m/>
    <n v="0"/>
    <m/>
    <s v="SOYBEANS"/>
    <x v="0"/>
    <s v="TOTAL"/>
    <s v="NOT SPECIFIED"/>
    <n v="20600"/>
    <x v="953"/>
  </r>
  <r>
    <s v="SURVEY"/>
    <n v="2019"/>
    <s v="YEAR"/>
    <m/>
    <s v="COUNTY"/>
    <s v="SOUTH CAROLINA"/>
    <x v="23"/>
    <s v="CENTRAL"/>
    <n v="50"/>
    <s v="SUMTER"/>
    <x v="26"/>
    <m/>
    <m/>
    <n v="0"/>
    <m/>
    <s v="SOYBEANS"/>
    <x v="1"/>
    <s v="TOTAL"/>
    <s v="NOT SPECIFIED"/>
    <n v="21100"/>
    <x v="953"/>
  </r>
  <r>
    <s v="SURVEY"/>
    <n v="2019"/>
    <s v="YEAR"/>
    <m/>
    <s v="COUNTY"/>
    <s v="SOUTH CAROLINA"/>
    <x v="23"/>
    <s v="EASTERN"/>
    <n v="30"/>
    <s v="CHESTERFIELD"/>
    <x v="58"/>
    <m/>
    <m/>
    <n v="0"/>
    <m/>
    <s v="SOYBEANS"/>
    <x v="0"/>
    <s v="TOTAL"/>
    <s v="NOT SPECIFIED"/>
    <n v="14900"/>
    <x v="954"/>
  </r>
  <r>
    <s v="SURVEY"/>
    <n v="2019"/>
    <s v="YEAR"/>
    <m/>
    <s v="COUNTY"/>
    <s v="SOUTH CAROLINA"/>
    <x v="23"/>
    <s v="EASTERN"/>
    <n v="30"/>
    <s v="CHESTERFIELD"/>
    <x v="58"/>
    <m/>
    <m/>
    <n v="0"/>
    <m/>
    <s v="SOYBEANS"/>
    <x v="1"/>
    <s v="TOTAL"/>
    <s v="NOT SPECIFIED"/>
    <n v="15900"/>
    <x v="954"/>
  </r>
  <r>
    <s v="SURVEY"/>
    <n v="2019"/>
    <s v="YEAR"/>
    <m/>
    <s v="COUNTY"/>
    <s v="SOUTH CAROLINA"/>
    <x v="23"/>
    <s v="EASTERN"/>
    <n v="30"/>
    <s v="DARLINGTON"/>
    <x v="31"/>
    <m/>
    <m/>
    <n v="0"/>
    <m/>
    <s v="SOYBEANS"/>
    <x v="0"/>
    <s v="TOTAL"/>
    <s v="NOT SPECIFIED"/>
    <n v="25500"/>
    <x v="955"/>
  </r>
  <r>
    <s v="SURVEY"/>
    <n v="2019"/>
    <s v="YEAR"/>
    <m/>
    <s v="COUNTY"/>
    <s v="SOUTH CAROLINA"/>
    <x v="23"/>
    <s v="EASTERN"/>
    <n v="30"/>
    <s v="DARLINGTON"/>
    <x v="31"/>
    <m/>
    <m/>
    <n v="0"/>
    <m/>
    <s v="SOYBEANS"/>
    <x v="1"/>
    <s v="TOTAL"/>
    <s v="NOT SPECIFIED"/>
    <n v="26800"/>
    <x v="955"/>
  </r>
  <r>
    <s v="SURVEY"/>
    <n v="2019"/>
    <s v="YEAR"/>
    <m/>
    <s v="COUNTY"/>
    <s v="SOUTH CAROLINA"/>
    <x v="23"/>
    <s v="EASTERN"/>
    <n v="30"/>
    <s v="DILLON"/>
    <x v="11"/>
    <m/>
    <m/>
    <n v="0"/>
    <m/>
    <s v="SOYBEANS"/>
    <x v="0"/>
    <s v="TOTAL"/>
    <s v="NOT SPECIFIED"/>
    <n v="30800"/>
    <x v="956"/>
  </r>
  <r>
    <s v="SURVEY"/>
    <n v="2019"/>
    <s v="YEAR"/>
    <m/>
    <s v="COUNTY"/>
    <s v="SOUTH CAROLINA"/>
    <x v="23"/>
    <s v="EASTERN"/>
    <n v="30"/>
    <s v="DILLON"/>
    <x v="11"/>
    <m/>
    <m/>
    <n v="0"/>
    <m/>
    <s v="SOYBEANS"/>
    <x v="1"/>
    <s v="TOTAL"/>
    <s v="NOT SPECIFIED"/>
    <n v="31400"/>
    <x v="956"/>
  </r>
  <r>
    <s v="SURVEY"/>
    <n v="2019"/>
    <s v="YEAR"/>
    <m/>
    <s v="COUNTY"/>
    <s v="SOUTH CAROLINA"/>
    <x v="23"/>
    <s v="EASTERN"/>
    <n v="30"/>
    <s v="FLORENCE"/>
    <x v="41"/>
    <m/>
    <m/>
    <n v="0"/>
    <m/>
    <s v="SOYBEANS"/>
    <x v="0"/>
    <s v="TOTAL"/>
    <s v="NOT SPECIFIED"/>
    <n v="37900"/>
    <x v="957"/>
  </r>
  <r>
    <s v="SURVEY"/>
    <n v="2019"/>
    <s v="YEAR"/>
    <m/>
    <s v="COUNTY"/>
    <s v="SOUTH CAROLINA"/>
    <x v="23"/>
    <s v="EASTERN"/>
    <n v="30"/>
    <s v="FLORENCE"/>
    <x v="41"/>
    <m/>
    <m/>
    <n v="0"/>
    <m/>
    <s v="SOYBEANS"/>
    <x v="1"/>
    <s v="TOTAL"/>
    <s v="NOT SPECIFIED"/>
    <n v="39000"/>
    <x v="957"/>
  </r>
  <r>
    <s v="SURVEY"/>
    <n v="2019"/>
    <s v="YEAR"/>
    <m/>
    <s v="COUNTY"/>
    <s v="SOUTH CAROLINA"/>
    <x v="23"/>
    <s v="EASTERN"/>
    <n v="30"/>
    <s v="HORRY"/>
    <x v="61"/>
    <m/>
    <m/>
    <n v="0"/>
    <m/>
    <s v="SOYBEANS"/>
    <x v="0"/>
    <s v="TOTAL"/>
    <s v="NOT SPECIFIED"/>
    <n v="31200"/>
    <x v="958"/>
  </r>
  <r>
    <s v="SURVEY"/>
    <n v="2019"/>
    <s v="YEAR"/>
    <m/>
    <s v="COUNTY"/>
    <s v="SOUTH CAROLINA"/>
    <x v="23"/>
    <s v="EASTERN"/>
    <n v="30"/>
    <s v="HORRY"/>
    <x v="61"/>
    <m/>
    <m/>
    <n v="0"/>
    <m/>
    <s v="SOYBEANS"/>
    <x v="1"/>
    <s v="TOTAL"/>
    <s v="NOT SPECIFIED"/>
    <n v="32600"/>
    <x v="958"/>
  </r>
  <r>
    <s v="SURVEY"/>
    <n v="2019"/>
    <s v="YEAR"/>
    <m/>
    <s v="COUNTY"/>
    <s v="SOUTH CAROLINA"/>
    <x v="23"/>
    <s v="EASTERN"/>
    <n v="30"/>
    <s v="OTHER (COMBINED) COUNTIES"/>
    <x v="1"/>
    <m/>
    <m/>
    <n v="0"/>
    <m/>
    <s v="SOYBEANS"/>
    <x v="0"/>
    <s v="TOTAL"/>
    <s v="NOT SPECIFIED"/>
    <n v="57200"/>
    <x v="959"/>
  </r>
  <r>
    <s v="SURVEY"/>
    <n v="2019"/>
    <s v="YEAR"/>
    <m/>
    <s v="COUNTY"/>
    <s v="SOUTH CAROLINA"/>
    <x v="23"/>
    <s v="EASTERN"/>
    <n v="30"/>
    <s v="OTHER (COMBINED) COUNTIES"/>
    <x v="1"/>
    <m/>
    <m/>
    <n v="0"/>
    <m/>
    <s v="SOYBEANS"/>
    <x v="1"/>
    <s v="TOTAL"/>
    <s v="NOT SPECIFIED"/>
    <n v="59300"/>
    <x v="959"/>
  </r>
  <r>
    <s v="SURVEY"/>
    <n v="2019"/>
    <s v="YEAR"/>
    <m/>
    <s v="COUNTY"/>
    <s v="SOUTH CAROLINA"/>
    <x v="23"/>
    <s v="NORTH CENTRAL"/>
    <n v="20"/>
    <s v="OTHER (COMBINED) COUNTIES"/>
    <x v="1"/>
    <m/>
    <m/>
    <n v="0"/>
    <m/>
    <s v="SOYBEANS"/>
    <x v="0"/>
    <s v="TOTAL"/>
    <s v="NOT SPECIFIED"/>
    <n v="3400"/>
    <x v="959"/>
  </r>
  <r>
    <s v="SURVEY"/>
    <n v="2019"/>
    <s v="YEAR"/>
    <m/>
    <s v="COUNTY"/>
    <s v="SOUTH CAROLINA"/>
    <x v="23"/>
    <s v="NORTH CENTRAL"/>
    <n v="20"/>
    <s v="OTHER (COMBINED) COUNTIES"/>
    <x v="1"/>
    <m/>
    <m/>
    <n v="0"/>
    <m/>
    <s v="SOYBEANS"/>
    <x v="1"/>
    <s v="TOTAL"/>
    <s v="NOT SPECIFIED"/>
    <n v="3800"/>
    <x v="959"/>
  </r>
  <r>
    <s v="SURVEY"/>
    <n v="2019"/>
    <s v="YEAR"/>
    <m/>
    <s v="COUNTY"/>
    <s v="SOUTH CAROLINA"/>
    <x v="23"/>
    <s v="NORTHWEST"/>
    <n v="10"/>
    <s v="ANDERSON"/>
    <x v="65"/>
    <m/>
    <m/>
    <n v="0"/>
    <m/>
    <s v="SOYBEANS"/>
    <x v="0"/>
    <s v="TOTAL"/>
    <s v="NOT SPECIFIED"/>
    <n v="3200"/>
    <x v="960"/>
  </r>
  <r>
    <s v="SURVEY"/>
    <n v="2019"/>
    <s v="YEAR"/>
    <m/>
    <s v="COUNTY"/>
    <s v="SOUTH CAROLINA"/>
    <x v="23"/>
    <s v="NORTHWEST"/>
    <n v="10"/>
    <s v="ANDERSON"/>
    <x v="65"/>
    <m/>
    <m/>
    <n v="0"/>
    <m/>
    <s v="SOYBEANS"/>
    <x v="1"/>
    <s v="TOTAL"/>
    <s v="NOT SPECIFIED"/>
    <n v="3500"/>
    <x v="960"/>
  </r>
  <r>
    <s v="SURVEY"/>
    <n v="2019"/>
    <s v="YEAR"/>
    <m/>
    <s v="COUNTY"/>
    <s v="SOUTH CAROLINA"/>
    <x v="23"/>
    <s v="NORTHWEST"/>
    <n v="10"/>
    <s v="OCONEE"/>
    <x v="70"/>
    <m/>
    <m/>
    <n v="0"/>
    <m/>
    <s v="SOYBEANS"/>
    <x v="0"/>
    <s v="TOTAL"/>
    <s v="NOT SPECIFIED"/>
    <n v="1600"/>
    <x v="961"/>
  </r>
  <r>
    <s v="SURVEY"/>
    <n v="2019"/>
    <s v="YEAR"/>
    <m/>
    <s v="COUNTY"/>
    <s v="SOUTH CAROLINA"/>
    <x v="23"/>
    <s v="NORTHWEST"/>
    <n v="10"/>
    <s v="OCONEE"/>
    <x v="70"/>
    <m/>
    <m/>
    <n v="0"/>
    <m/>
    <s v="SOYBEANS"/>
    <x v="1"/>
    <s v="TOTAL"/>
    <s v="NOT SPECIFIED"/>
    <n v="1700"/>
    <x v="961"/>
  </r>
  <r>
    <s v="SURVEY"/>
    <n v="2019"/>
    <s v="YEAR"/>
    <m/>
    <s v="COUNTY"/>
    <s v="SOUTH CAROLINA"/>
    <x v="23"/>
    <s v="NORTHWEST"/>
    <n v="10"/>
    <s v="OTHER (COMBINED) COUNTIES"/>
    <x v="1"/>
    <m/>
    <m/>
    <n v="0"/>
    <m/>
    <s v="SOYBEANS"/>
    <x v="0"/>
    <s v="TOTAL"/>
    <s v="NOT SPECIFIED"/>
    <n v="8300"/>
    <x v="959"/>
  </r>
  <r>
    <s v="SURVEY"/>
    <n v="2019"/>
    <s v="YEAR"/>
    <m/>
    <s v="COUNTY"/>
    <s v="SOUTH CAROLINA"/>
    <x v="23"/>
    <s v="NORTHWEST"/>
    <n v="10"/>
    <s v="OTHER (COMBINED) COUNTIES"/>
    <x v="1"/>
    <m/>
    <m/>
    <n v="0"/>
    <m/>
    <s v="SOYBEANS"/>
    <x v="1"/>
    <s v="TOTAL"/>
    <s v="NOT SPECIFIED"/>
    <n v="8700"/>
    <x v="959"/>
  </r>
  <r>
    <s v="SURVEY"/>
    <n v="2019"/>
    <s v="YEAR"/>
    <m/>
    <s v="COUNTY"/>
    <s v="SOUTH CAROLINA"/>
    <x v="23"/>
    <s v="SOUTHERN"/>
    <n v="80"/>
    <s v="ALLENDALE"/>
    <x v="43"/>
    <m/>
    <m/>
    <n v="0"/>
    <m/>
    <s v="SOYBEANS"/>
    <x v="0"/>
    <s v="TOTAL"/>
    <s v="NOT SPECIFIED"/>
    <n v="6100"/>
    <x v="962"/>
  </r>
  <r>
    <s v="SURVEY"/>
    <n v="2019"/>
    <s v="YEAR"/>
    <m/>
    <s v="COUNTY"/>
    <s v="SOUTH CAROLINA"/>
    <x v="23"/>
    <s v="SOUTHERN"/>
    <n v="80"/>
    <s v="ALLENDALE"/>
    <x v="43"/>
    <m/>
    <m/>
    <n v="0"/>
    <m/>
    <s v="SOYBEANS"/>
    <x v="1"/>
    <s v="TOTAL"/>
    <s v="NOT SPECIFIED"/>
    <n v="6400"/>
    <x v="962"/>
  </r>
  <r>
    <s v="SURVEY"/>
    <n v="2019"/>
    <s v="YEAR"/>
    <m/>
    <s v="COUNTY"/>
    <s v="SOUTH CAROLINA"/>
    <x v="23"/>
    <s v="SOUTHERN"/>
    <n v="80"/>
    <s v="BAMBERG"/>
    <x v="4"/>
    <m/>
    <m/>
    <n v="0"/>
    <m/>
    <s v="SOYBEANS"/>
    <x v="0"/>
    <s v="TOTAL"/>
    <s v="NOT SPECIFIED"/>
    <n v="3300"/>
    <x v="963"/>
  </r>
  <r>
    <s v="SURVEY"/>
    <n v="2019"/>
    <s v="YEAR"/>
    <m/>
    <s v="COUNTY"/>
    <s v="SOUTH CAROLINA"/>
    <x v="23"/>
    <s v="SOUTHERN"/>
    <n v="80"/>
    <s v="BAMBERG"/>
    <x v="4"/>
    <m/>
    <m/>
    <n v="0"/>
    <m/>
    <s v="SOYBEANS"/>
    <x v="1"/>
    <s v="TOTAL"/>
    <s v="NOT SPECIFIED"/>
    <n v="3500"/>
    <x v="963"/>
  </r>
  <r>
    <s v="SURVEY"/>
    <n v="2019"/>
    <s v="YEAR"/>
    <m/>
    <s v="COUNTY"/>
    <s v="SOUTH CAROLINA"/>
    <x v="23"/>
    <s v="SOUTHERN"/>
    <n v="80"/>
    <s v="BARNWELL"/>
    <x v="69"/>
    <m/>
    <m/>
    <n v="0"/>
    <m/>
    <s v="SOYBEANS"/>
    <x v="0"/>
    <s v="TOTAL"/>
    <s v="NOT SPECIFIED"/>
    <n v="1500"/>
    <x v="964"/>
  </r>
  <r>
    <s v="SURVEY"/>
    <n v="2019"/>
    <s v="YEAR"/>
    <m/>
    <s v="COUNTY"/>
    <s v="SOUTH CAROLINA"/>
    <x v="23"/>
    <s v="SOUTHERN"/>
    <n v="80"/>
    <s v="BARNWELL"/>
    <x v="69"/>
    <m/>
    <m/>
    <n v="0"/>
    <m/>
    <s v="SOYBEANS"/>
    <x v="1"/>
    <s v="TOTAL"/>
    <s v="NOT SPECIFIED"/>
    <n v="1600"/>
    <x v="964"/>
  </r>
  <r>
    <s v="SURVEY"/>
    <n v="2019"/>
    <s v="YEAR"/>
    <m/>
    <s v="COUNTY"/>
    <s v="SOUTH CAROLINA"/>
    <x v="23"/>
    <s v="SOUTHERN"/>
    <n v="80"/>
    <s v="BERKELEY"/>
    <x v="47"/>
    <m/>
    <m/>
    <n v="0"/>
    <m/>
    <s v="SOYBEANS"/>
    <x v="0"/>
    <s v="TOTAL"/>
    <s v="NOT SPECIFIED"/>
    <n v="850"/>
    <x v="965"/>
  </r>
  <r>
    <s v="SURVEY"/>
    <n v="2019"/>
    <s v="YEAR"/>
    <m/>
    <s v="COUNTY"/>
    <s v="SOUTH CAROLINA"/>
    <x v="23"/>
    <s v="SOUTHERN"/>
    <n v="80"/>
    <s v="BERKELEY"/>
    <x v="47"/>
    <m/>
    <m/>
    <n v="0"/>
    <m/>
    <s v="SOYBEANS"/>
    <x v="1"/>
    <s v="TOTAL"/>
    <s v="NOT SPECIFIED"/>
    <n v="1200"/>
    <x v="965"/>
  </r>
  <r>
    <s v="SURVEY"/>
    <n v="2019"/>
    <s v="YEAR"/>
    <m/>
    <s v="COUNTY"/>
    <s v="SOUTH CAROLINA"/>
    <x v="23"/>
    <s v="SOUTHERN"/>
    <n v="80"/>
    <s v="DORCHESTER"/>
    <x v="24"/>
    <m/>
    <m/>
    <n v="0"/>
    <m/>
    <s v="SOYBEANS"/>
    <x v="0"/>
    <s v="TOTAL"/>
    <s v="NOT SPECIFIED"/>
    <n v="3400"/>
    <x v="966"/>
  </r>
  <r>
    <s v="SURVEY"/>
    <n v="2019"/>
    <s v="YEAR"/>
    <m/>
    <s v="COUNTY"/>
    <s v="SOUTH CAROLINA"/>
    <x v="23"/>
    <s v="SOUTHERN"/>
    <n v="80"/>
    <s v="DORCHESTER"/>
    <x v="24"/>
    <m/>
    <m/>
    <n v="0"/>
    <m/>
    <s v="SOYBEANS"/>
    <x v="1"/>
    <s v="TOTAL"/>
    <s v="NOT SPECIFIED"/>
    <n v="3700"/>
    <x v="966"/>
  </r>
  <r>
    <s v="SURVEY"/>
    <n v="2019"/>
    <s v="YEAR"/>
    <m/>
    <s v="COUNTY"/>
    <s v="SOUTH CAROLINA"/>
    <x v="23"/>
    <s v="SOUTHERN"/>
    <n v="80"/>
    <s v="HAMPTON"/>
    <x v="7"/>
    <m/>
    <m/>
    <n v="0"/>
    <m/>
    <s v="SOYBEANS"/>
    <x v="0"/>
    <s v="TOTAL"/>
    <s v="NOT SPECIFIED"/>
    <n v="1800"/>
    <x v="967"/>
  </r>
  <r>
    <s v="SURVEY"/>
    <n v="2019"/>
    <s v="YEAR"/>
    <m/>
    <s v="COUNTY"/>
    <s v="SOUTH CAROLINA"/>
    <x v="23"/>
    <s v="SOUTHERN"/>
    <n v="80"/>
    <s v="HAMPTON"/>
    <x v="7"/>
    <m/>
    <m/>
    <n v="0"/>
    <m/>
    <s v="SOYBEANS"/>
    <x v="1"/>
    <s v="TOTAL"/>
    <s v="NOT SPECIFIED"/>
    <n v="1900"/>
    <x v="967"/>
  </r>
  <r>
    <s v="SURVEY"/>
    <n v="2019"/>
    <s v="YEAR"/>
    <m/>
    <s v="COUNTY"/>
    <s v="SOUTH CAROLINA"/>
    <x v="23"/>
    <s v="SOUTHERN"/>
    <n v="80"/>
    <s v="OTHER (COMBINED) COUNTIES"/>
    <x v="1"/>
    <m/>
    <m/>
    <n v="0"/>
    <m/>
    <s v="SOYBEANS"/>
    <x v="0"/>
    <s v="TOTAL"/>
    <s v="NOT SPECIFIED"/>
    <n v="1750"/>
    <x v="959"/>
  </r>
  <r>
    <s v="SURVEY"/>
    <n v="2019"/>
    <s v="YEAR"/>
    <m/>
    <s v="COUNTY"/>
    <s v="SOUTH CAROLINA"/>
    <x v="23"/>
    <s v="SOUTHERN"/>
    <n v="80"/>
    <s v="OTHER (COMBINED) COUNTIES"/>
    <x v="1"/>
    <m/>
    <m/>
    <n v="0"/>
    <m/>
    <s v="SOYBEANS"/>
    <x v="1"/>
    <s v="TOTAL"/>
    <s v="NOT SPECIFIED"/>
    <n v="2000"/>
    <x v="959"/>
  </r>
  <r>
    <s v="SURVEY"/>
    <n v="2019"/>
    <s v="YEAR"/>
    <m/>
    <s v="COUNTY"/>
    <s v="SOUTH CAROLINA"/>
    <x v="23"/>
    <s v="WEST CENTRAL"/>
    <n v="40"/>
    <s v="AIKEN"/>
    <x v="39"/>
    <m/>
    <m/>
    <n v="0"/>
    <m/>
    <s v="SOYBEANS"/>
    <x v="0"/>
    <s v="TOTAL"/>
    <s v="NOT SPECIFIED"/>
    <n v="1600"/>
    <x v="968"/>
  </r>
  <r>
    <s v="SURVEY"/>
    <n v="2019"/>
    <s v="YEAR"/>
    <m/>
    <s v="COUNTY"/>
    <s v="SOUTH CAROLINA"/>
    <x v="23"/>
    <s v="WEST CENTRAL"/>
    <n v="40"/>
    <s v="AIKEN"/>
    <x v="39"/>
    <m/>
    <m/>
    <n v="0"/>
    <m/>
    <s v="SOYBEANS"/>
    <x v="1"/>
    <s v="TOTAL"/>
    <s v="NOT SPECIFIED"/>
    <n v="2100"/>
    <x v="968"/>
  </r>
  <r>
    <s v="SURVEY"/>
    <n v="2019"/>
    <s v="YEAR"/>
    <m/>
    <s v="COUNTY"/>
    <s v="SOUTH CAROLINA"/>
    <x v="23"/>
    <s v="WEST CENTRAL"/>
    <n v="40"/>
    <s v="EDGEFIELD"/>
    <x v="25"/>
    <m/>
    <m/>
    <n v="0"/>
    <m/>
    <s v="SOYBEANS"/>
    <x v="0"/>
    <s v="TOTAL"/>
    <s v="NOT SPECIFIED"/>
    <n v="950"/>
    <x v="969"/>
  </r>
  <r>
    <s v="SURVEY"/>
    <n v="2019"/>
    <s v="YEAR"/>
    <m/>
    <s v="COUNTY"/>
    <s v="SOUTH CAROLINA"/>
    <x v="23"/>
    <s v="WEST CENTRAL"/>
    <n v="40"/>
    <s v="EDGEFIELD"/>
    <x v="25"/>
    <m/>
    <m/>
    <n v="0"/>
    <m/>
    <s v="SOYBEANS"/>
    <x v="1"/>
    <s v="TOTAL"/>
    <s v="NOT SPECIFIED"/>
    <n v="1000"/>
    <x v="969"/>
  </r>
  <r>
    <s v="SURVEY"/>
    <n v="2019"/>
    <s v="YEAR"/>
    <m/>
    <s v="COUNTY"/>
    <s v="SOUTH CAROLINA"/>
    <x v="23"/>
    <s v="WEST CENTRAL"/>
    <n v="40"/>
    <s v="NEWBERRY"/>
    <x v="9"/>
    <m/>
    <m/>
    <n v="0"/>
    <m/>
    <s v="SOYBEANS"/>
    <x v="0"/>
    <s v="TOTAL"/>
    <s v="NOT SPECIFIED"/>
    <n v="3900"/>
    <x v="970"/>
  </r>
  <r>
    <s v="SURVEY"/>
    <n v="2019"/>
    <s v="YEAR"/>
    <m/>
    <s v="COUNTY"/>
    <s v="SOUTH CAROLINA"/>
    <x v="23"/>
    <s v="WEST CENTRAL"/>
    <n v="40"/>
    <s v="NEWBERRY"/>
    <x v="9"/>
    <m/>
    <m/>
    <n v="0"/>
    <m/>
    <s v="SOYBEANS"/>
    <x v="1"/>
    <s v="TOTAL"/>
    <s v="NOT SPECIFIED"/>
    <n v="3900"/>
    <x v="970"/>
  </r>
  <r>
    <s v="SURVEY"/>
    <n v="2019"/>
    <s v="YEAR"/>
    <m/>
    <s v="COUNTY"/>
    <s v="SOUTH CAROLINA"/>
    <x v="23"/>
    <s v="WEST CENTRAL"/>
    <n v="40"/>
    <s v="OTHER (COMBINED) COUNTIES"/>
    <x v="1"/>
    <m/>
    <m/>
    <n v="0"/>
    <m/>
    <s v="SOYBEANS"/>
    <x v="0"/>
    <s v="TOTAL"/>
    <s v="NOT SPECIFIED"/>
    <n v="750"/>
    <x v="959"/>
  </r>
  <r>
    <s v="SURVEY"/>
    <n v="2019"/>
    <s v="YEAR"/>
    <m/>
    <s v="COUNTY"/>
    <s v="SOUTH CAROLINA"/>
    <x v="23"/>
    <s v="WEST CENTRAL"/>
    <n v="40"/>
    <s v="OTHER (COMBINED) COUNTIES"/>
    <x v="1"/>
    <m/>
    <m/>
    <n v="0"/>
    <m/>
    <s v="SOYBEANS"/>
    <x v="1"/>
    <s v="TOTAL"/>
    <s v="NOT SPECIFIED"/>
    <n v="1000"/>
    <x v="959"/>
  </r>
  <r>
    <s v="SURVEY"/>
    <n v="2019"/>
    <s v="YEAR"/>
    <m/>
    <s v="COUNTY"/>
    <s v="SOUTH DAKOTA"/>
    <x v="24"/>
    <s v="CENTRAL"/>
    <n v="50"/>
    <s v="AURORA"/>
    <x v="39"/>
    <m/>
    <m/>
    <n v="0"/>
    <m/>
    <s v="SOYBEANS"/>
    <x v="0"/>
    <s v="TOTAL"/>
    <s v="NOT SPECIFIED"/>
    <n v="39500"/>
    <x v="971"/>
  </r>
  <r>
    <s v="SURVEY"/>
    <n v="2019"/>
    <s v="YEAR"/>
    <m/>
    <s v="COUNTY"/>
    <s v="SOUTH DAKOTA"/>
    <x v="24"/>
    <s v="CENTRAL"/>
    <n v="50"/>
    <s v="AURORA"/>
    <x v="39"/>
    <m/>
    <m/>
    <n v="0"/>
    <m/>
    <s v="SOYBEANS"/>
    <x v="1"/>
    <s v="TOTAL"/>
    <s v="NOT SPECIFIED"/>
    <n v="40300"/>
    <x v="971"/>
  </r>
  <r>
    <s v="SURVEY"/>
    <n v="2019"/>
    <s v="YEAR"/>
    <m/>
    <s v="COUNTY"/>
    <s v="SOUTH DAKOTA"/>
    <x v="24"/>
    <s v="CENTRAL"/>
    <n v="50"/>
    <s v="BRULE"/>
    <x v="47"/>
    <m/>
    <m/>
    <n v="0"/>
    <m/>
    <s v="SOYBEANS"/>
    <x v="0"/>
    <s v="TOTAL"/>
    <s v="NOT SPECIFIED"/>
    <n v="45100"/>
    <x v="972"/>
  </r>
  <r>
    <s v="SURVEY"/>
    <n v="2019"/>
    <s v="YEAR"/>
    <m/>
    <s v="COUNTY"/>
    <s v="SOUTH DAKOTA"/>
    <x v="24"/>
    <s v="CENTRAL"/>
    <n v="50"/>
    <s v="BRULE"/>
    <x v="47"/>
    <m/>
    <m/>
    <n v="0"/>
    <m/>
    <s v="SOYBEANS"/>
    <x v="1"/>
    <s v="TOTAL"/>
    <s v="NOT SPECIFIED"/>
    <n v="46100"/>
    <x v="972"/>
  </r>
  <r>
    <s v="SURVEY"/>
    <n v="2019"/>
    <s v="YEAR"/>
    <m/>
    <s v="COUNTY"/>
    <s v="SOUTH DAKOTA"/>
    <x v="24"/>
    <s v="CENTRAL"/>
    <n v="50"/>
    <s v="HAND"/>
    <x v="12"/>
    <m/>
    <m/>
    <n v="0"/>
    <m/>
    <s v="SOYBEANS"/>
    <x v="0"/>
    <s v="TOTAL"/>
    <s v="NOT SPECIFIED"/>
    <n v="109000"/>
    <x v="973"/>
  </r>
  <r>
    <s v="SURVEY"/>
    <n v="2019"/>
    <s v="YEAR"/>
    <m/>
    <s v="COUNTY"/>
    <s v="SOUTH DAKOTA"/>
    <x v="24"/>
    <s v="CENTRAL"/>
    <n v="50"/>
    <s v="HAND"/>
    <x v="12"/>
    <m/>
    <m/>
    <n v="0"/>
    <m/>
    <s v="SOYBEANS"/>
    <x v="1"/>
    <s v="TOTAL"/>
    <s v="NOT SPECIFIED"/>
    <n v="110000"/>
    <x v="973"/>
  </r>
  <r>
    <s v="SURVEY"/>
    <n v="2019"/>
    <s v="YEAR"/>
    <m/>
    <s v="COUNTY"/>
    <s v="SOUTH DAKOTA"/>
    <x v="24"/>
    <s v="CENTRAL"/>
    <n v="50"/>
    <s v="HUGHES"/>
    <x v="88"/>
    <m/>
    <m/>
    <n v="0"/>
    <m/>
    <s v="SOYBEANS"/>
    <x v="0"/>
    <s v="TOTAL"/>
    <s v="NOT SPECIFIED"/>
    <n v="19700"/>
    <x v="974"/>
  </r>
  <r>
    <s v="SURVEY"/>
    <n v="2019"/>
    <s v="YEAR"/>
    <m/>
    <s v="COUNTY"/>
    <s v="SOUTH DAKOTA"/>
    <x v="24"/>
    <s v="CENTRAL"/>
    <n v="50"/>
    <s v="HUGHES"/>
    <x v="88"/>
    <m/>
    <m/>
    <n v="0"/>
    <m/>
    <s v="SOYBEANS"/>
    <x v="1"/>
    <s v="TOTAL"/>
    <s v="NOT SPECIFIED"/>
    <n v="19900"/>
    <x v="974"/>
  </r>
  <r>
    <s v="SURVEY"/>
    <n v="2019"/>
    <s v="YEAR"/>
    <m/>
    <s v="COUNTY"/>
    <s v="SOUTH DAKOTA"/>
    <x v="24"/>
    <s v="CENTRAL"/>
    <n v="50"/>
    <s v="JERAULD"/>
    <x v="70"/>
    <m/>
    <m/>
    <n v="0"/>
    <m/>
    <s v="SOYBEANS"/>
    <x v="0"/>
    <s v="TOTAL"/>
    <s v="NOT SPECIFIED"/>
    <n v="22500"/>
    <x v="975"/>
  </r>
  <r>
    <s v="SURVEY"/>
    <n v="2019"/>
    <s v="YEAR"/>
    <m/>
    <s v="COUNTY"/>
    <s v="SOUTH DAKOTA"/>
    <x v="24"/>
    <s v="CENTRAL"/>
    <n v="50"/>
    <s v="JERAULD"/>
    <x v="70"/>
    <m/>
    <m/>
    <n v="0"/>
    <m/>
    <s v="SOYBEANS"/>
    <x v="1"/>
    <s v="TOTAL"/>
    <s v="NOT SPECIFIED"/>
    <n v="22900"/>
    <x v="975"/>
  </r>
  <r>
    <s v="SURVEY"/>
    <n v="2019"/>
    <s v="YEAR"/>
    <m/>
    <s v="COUNTY"/>
    <s v="SOUTH DAKOTA"/>
    <x v="24"/>
    <s v="CENTRAL"/>
    <n v="50"/>
    <s v="OTHER (COMBINED) COUNTIES"/>
    <x v="1"/>
    <m/>
    <m/>
    <n v="0"/>
    <m/>
    <s v="SOYBEANS"/>
    <x v="0"/>
    <s v="TOTAL"/>
    <s v="NOT SPECIFIED"/>
    <n v="160700"/>
    <x v="976"/>
  </r>
  <r>
    <s v="SURVEY"/>
    <n v="2019"/>
    <s v="YEAR"/>
    <m/>
    <s v="COUNTY"/>
    <s v="SOUTH DAKOTA"/>
    <x v="24"/>
    <s v="CENTRAL"/>
    <n v="50"/>
    <s v="OTHER (COMBINED) COUNTIES"/>
    <x v="1"/>
    <m/>
    <m/>
    <n v="0"/>
    <m/>
    <s v="SOYBEANS"/>
    <x v="1"/>
    <s v="TOTAL"/>
    <s v="NOT SPECIFIED"/>
    <n v="163800"/>
    <x v="976"/>
  </r>
  <r>
    <s v="SURVEY"/>
    <n v="2019"/>
    <s v="YEAR"/>
    <m/>
    <s v="COUNTY"/>
    <s v="SOUTH DAKOTA"/>
    <x v="24"/>
    <s v="EAST CENTRAL"/>
    <n v="60"/>
    <s v="LAKE"/>
    <x v="14"/>
    <m/>
    <m/>
    <n v="0"/>
    <m/>
    <s v="SOYBEANS"/>
    <x v="0"/>
    <s v="TOTAL"/>
    <s v="NOT SPECIFIED"/>
    <n v="73100"/>
    <x v="977"/>
  </r>
  <r>
    <s v="SURVEY"/>
    <n v="2019"/>
    <s v="YEAR"/>
    <m/>
    <s v="COUNTY"/>
    <s v="SOUTH DAKOTA"/>
    <x v="24"/>
    <s v="EAST CENTRAL"/>
    <n v="60"/>
    <s v="LAKE"/>
    <x v="14"/>
    <m/>
    <m/>
    <n v="0"/>
    <m/>
    <s v="SOYBEANS"/>
    <x v="1"/>
    <s v="TOTAL"/>
    <s v="NOT SPECIFIED"/>
    <n v="74000"/>
    <x v="977"/>
  </r>
  <r>
    <s v="SURVEY"/>
    <n v="2019"/>
    <s v="YEAR"/>
    <m/>
    <s v="COUNTY"/>
    <s v="SOUTH DAKOTA"/>
    <x v="24"/>
    <s v="EAST CENTRAL"/>
    <n v="60"/>
    <s v="MCCOOK"/>
    <x v="92"/>
    <m/>
    <m/>
    <n v="0"/>
    <m/>
    <s v="SOYBEANS"/>
    <x v="0"/>
    <s v="TOTAL"/>
    <s v="NOT SPECIFIED"/>
    <n v="55600"/>
    <x v="978"/>
  </r>
  <r>
    <s v="SURVEY"/>
    <n v="2019"/>
    <s v="YEAR"/>
    <m/>
    <s v="COUNTY"/>
    <s v="SOUTH DAKOTA"/>
    <x v="24"/>
    <s v="EAST CENTRAL"/>
    <n v="60"/>
    <s v="MCCOOK"/>
    <x v="92"/>
    <m/>
    <m/>
    <n v="0"/>
    <m/>
    <s v="SOYBEANS"/>
    <x v="1"/>
    <s v="TOTAL"/>
    <s v="NOT SPECIFIED"/>
    <n v="56500"/>
    <x v="978"/>
  </r>
  <r>
    <s v="SURVEY"/>
    <n v="2019"/>
    <s v="YEAR"/>
    <m/>
    <s v="COUNTY"/>
    <s v="SOUTH DAKOTA"/>
    <x v="24"/>
    <s v="EAST CENTRAL"/>
    <n v="60"/>
    <s v="OTHER (COMBINED) COUNTIES"/>
    <x v="1"/>
    <m/>
    <m/>
    <n v="0"/>
    <m/>
    <s v="SOYBEANS"/>
    <x v="0"/>
    <s v="TOTAL"/>
    <s v="NOT SPECIFIED"/>
    <n v="514300"/>
    <x v="976"/>
  </r>
  <r>
    <s v="SURVEY"/>
    <n v="2019"/>
    <s v="YEAR"/>
    <m/>
    <s v="COUNTY"/>
    <s v="SOUTH DAKOTA"/>
    <x v="24"/>
    <s v="EAST CENTRAL"/>
    <n v="60"/>
    <s v="OTHER (COMBINED) COUNTIES"/>
    <x v="1"/>
    <m/>
    <m/>
    <n v="0"/>
    <m/>
    <s v="SOYBEANS"/>
    <x v="1"/>
    <s v="TOTAL"/>
    <s v="NOT SPECIFIED"/>
    <n v="520500"/>
    <x v="976"/>
  </r>
  <r>
    <s v="SURVEY"/>
    <n v="2019"/>
    <s v="YEAR"/>
    <m/>
    <s v="COUNTY"/>
    <s v="SOUTH DAKOTA"/>
    <x v="24"/>
    <s v="NORTH CENTRAL"/>
    <n v="20"/>
    <s v="BROWN"/>
    <x v="82"/>
    <m/>
    <m/>
    <n v="0"/>
    <m/>
    <s v="SOYBEANS"/>
    <x v="0"/>
    <s v="TOTAL"/>
    <s v="NOT SPECIFIED"/>
    <n v="230000"/>
    <x v="979"/>
  </r>
  <r>
    <s v="SURVEY"/>
    <n v="2019"/>
    <s v="YEAR"/>
    <m/>
    <s v="COUNTY"/>
    <s v="SOUTH DAKOTA"/>
    <x v="24"/>
    <s v="NORTH CENTRAL"/>
    <n v="20"/>
    <s v="BROWN"/>
    <x v="82"/>
    <m/>
    <m/>
    <n v="0"/>
    <m/>
    <s v="SOYBEANS"/>
    <x v="1"/>
    <s v="TOTAL"/>
    <s v="NOT SPECIFIED"/>
    <n v="233000"/>
    <x v="979"/>
  </r>
  <r>
    <s v="SURVEY"/>
    <n v="2019"/>
    <s v="YEAR"/>
    <m/>
    <s v="COUNTY"/>
    <s v="SOUTH DAKOTA"/>
    <x v="24"/>
    <s v="NORTH CENTRAL"/>
    <n v="20"/>
    <s v="CAMPBELL"/>
    <x v="30"/>
    <m/>
    <m/>
    <n v="0"/>
    <m/>
    <s v="SOYBEANS"/>
    <x v="0"/>
    <s v="TOTAL"/>
    <s v="NOT SPECIFIED"/>
    <n v="59000"/>
    <x v="980"/>
  </r>
  <r>
    <s v="SURVEY"/>
    <n v="2019"/>
    <s v="YEAR"/>
    <m/>
    <s v="COUNTY"/>
    <s v="SOUTH DAKOTA"/>
    <x v="24"/>
    <s v="NORTH CENTRAL"/>
    <n v="20"/>
    <s v="CAMPBELL"/>
    <x v="30"/>
    <m/>
    <m/>
    <n v="0"/>
    <m/>
    <s v="SOYBEANS"/>
    <x v="1"/>
    <s v="TOTAL"/>
    <s v="NOT SPECIFIED"/>
    <n v="60000"/>
    <x v="980"/>
  </r>
  <r>
    <s v="SURVEY"/>
    <n v="2019"/>
    <s v="YEAR"/>
    <m/>
    <s v="COUNTY"/>
    <s v="SOUTH DAKOTA"/>
    <x v="24"/>
    <s v="NORTH CENTRAL"/>
    <n v="20"/>
    <s v="EDMUNDS"/>
    <x v="60"/>
    <m/>
    <m/>
    <n v="0"/>
    <m/>
    <s v="SOYBEANS"/>
    <x v="0"/>
    <s v="TOTAL"/>
    <s v="NOT SPECIFIED"/>
    <n v="148000"/>
    <x v="981"/>
  </r>
  <r>
    <s v="SURVEY"/>
    <n v="2019"/>
    <s v="YEAR"/>
    <m/>
    <s v="COUNTY"/>
    <s v="SOUTH DAKOTA"/>
    <x v="24"/>
    <s v="NORTH CENTRAL"/>
    <n v="20"/>
    <s v="EDMUNDS"/>
    <x v="60"/>
    <m/>
    <m/>
    <n v="0"/>
    <m/>
    <s v="SOYBEANS"/>
    <x v="1"/>
    <s v="TOTAL"/>
    <s v="NOT SPECIFIED"/>
    <n v="150500"/>
    <x v="981"/>
  </r>
  <r>
    <s v="SURVEY"/>
    <n v="2019"/>
    <s v="YEAR"/>
    <m/>
    <s v="COUNTY"/>
    <s v="SOUTH DAKOTA"/>
    <x v="24"/>
    <s v="NORTH CENTRAL"/>
    <n v="20"/>
    <s v="MCPHERSON"/>
    <x v="16"/>
    <m/>
    <m/>
    <n v="0"/>
    <m/>
    <s v="SOYBEANS"/>
    <x v="0"/>
    <s v="TOTAL"/>
    <s v="NOT SPECIFIED"/>
    <n v="73000"/>
    <x v="982"/>
  </r>
  <r>
    <s v="SURVEY"/>
    <n v="2019"/>
    <s v="YEAR"/>
    <m/>
    <s v="COUNTY"/>
    <s v="SOUTH DAKOTA"/>
    <x v="24"/>
    <s v="NORTH CENTRAL"/>
    <n v="20"/>
    <s v="MCPHERSON"/>
    <x v="16"/>
    <m/>
    <m/>
    <n v="0"/>
    <m/>
    <s v="SOYBEANS"/>
    <x v="1"/>
    <s v="TOTAL"/>
    <s v="NOT SPECIFIED"/>
    <n v="74000"/>
    <x v="982"/>
  </r>
  <r>
    <s v="SURVEY"/>
    <n v="2019"/>
    <s v="YEAR"/>
    <m/>
    <s v="COUNTY"/>
    <s v="SOUTH DAKOTA"/>
    <x v="24"/>
    <s v="NORTH CENTRAL"/>
    <n v="20"/>
    <s v="OTHER (COMBINED) COUNTIES"/>
    <x v="1"/>
    <m/>
    <m/>
    <n v="0"/>
    <m/>
    <s v="SOYBEANS"/>
    <x v="0"/>
    <s v="TOTAL"/>
    <s v="NOT SPECIFIED"/>
    <n v="232500"/>
    <x v="976"/>
  </r>
  <r>
    <s v="SURVEY"/>
    <n v="2019"/>
    <s v="YEAR"/>
    <m/>
    <s v="COUNTY"/>
    <s v="SOUTH DAKOTA"/>
    <x v="24"/>
    <s v="NORTH CENTRAL"/>
    <n v="20"/>
    <s v="OTHER (COMBINED) COUNTIES"/>
    <x v="1"/>
    <m/>
    <m/>
    <n v="0"/>
    <m/>
    <s v="SOYBEANS"/>
    <x v="1"/>
    <s v="TOTAL"/>
    <s v="NOT SPECIFIED"/>
    <n v="242000"/>
    <x v="976"/>
  </r>
  <r>
    <s v="SURVEY"/>
    <n v="2019"/>
    <s v="YEAR"/>
    <m/>
    <s v="COUNTY"/>
    <s v="SOUTH DAKOTA"/>
    <x v="24"/>
    <s v="NORTH CENTRAL"/>
    <n v="20"/>
    <s v="SPINK"/>
    <x v="50"/>
    <m/>
    <m/>
    <n v="0"/>
    <m/>
    <s v="SOYBEANS"/>
    <x v="0"/>
    <s v="TOTAL"/>
    <s v="NOT SPECIFIED"/>
    <n v="225500"/>
    <x v="983"/>
  </r>
  <r>
    <s v="SURVEY"/>
    <n v="2019"/>
    <s v="YEAR"/>
    <m/>
    <s v="COUNTY"/>
    <s v="SOUTH DAKOTA"/>
    <x v="24"/>
    <s v="NORTH CENTRAL"/>
    <n v="20"/>
    <s v="SPINK"/>
    <x v="50"/>
    <m/>
    <m/>
    <n v="0"/>
    <m/>
    <s v="SOYBEANS"/>
    <x v="1"/>
    <s v="TOTAL"/>
    <s v="NOT SPECIFIED"/>
    <n v="229500"/>
    <x v="983"/>
  </r>
  <r>
    <s v="SURVEY"/>
    <n v="2019"/>
    <s v="YEAR"/>
    <m/>
    <s v="COUNTY"/>
    <s v="SOUTH DAKOTA"/>
    <x v="24"/>
    <s v="NORTHEAST"/>
    <n v="30"/>
    <s v="CLARK"/>
    <x v="58"/>
    <m/>
    <m/>
    <n v="0"/>
    <m/>
    <s v="SOYBEANS"/>
    <x v="0"/>
    <s v="TOTAL"/>
    <s v="NOT SPECIFIED"/>
    <n v="119000"/>
    <x v="984"/>
  </r>
  <r>
    <s v="SURVEY"/>
    <n v="2019"/>
    <s v="YEAR"/>
    <m/>
    <s v="COUNTY"/>
    <s v="SOUTH DAKOTA"/>
    <x v="24"/>
    <s v="NORTHEAST"/>
    <n v="30"/>
    <s v="CLARK"/>
    <x v="58"/>
    <m/>
    <m/>
    <n v="0"/>
    <m/>
    <s v="SOYBEANS"/>
    <x v="1"/>
    <s v="TOTAL"/>
    <s v="NOT SPECIFIED"/>
    <n v="121000"/>
    <x v="984"/>
  </r>
  <r>
    <s v="SURVEY"/>
    <n v="2019"/>
    <s v="YEAR"/>
    <m/>
    <s v="COUNTY"/>
    <s v="SOUTH DAKOTA"/>
    <x v="24"/>
    <s v="NORTHEAST"/>
    <n v="30"/>
    <s v="DEUEL"/>
    <x v="90"/>
    <m/>
    <m/>
    <n v="0"/>
    <m/>
    <s v="SOYBEANS"/>
    <x v="0"/>
    <s v="TOTAL"/>
    <s v="NOT SPECIFIED"/>
    <n v="66500"/>
    <x v="985"/>
  </r>
  <r>
    <s v="SURVEY"/>
    <n v="2019"/>
    <s v="YEAR"/>
    <m/>
    <s v="COUNTY"/>
    <s v="SOUTH DAKOTA"/>
    <x v="24"/>
    <s v="NORTHEAST"/>
    <n v="30"/>
    <s v="DEUEL"/>
    <x v="90"/>
    <m/>
    <m/>
    <n v="0"/>
    <m/>
    <s v="SOYBEANS"/>
    <x v="1"/>
    <s v="TOTAL"/>
    <s v="NOT SPECIFIED"/>
    <n v="67500"/>
    <x v="985"/>
  </r>
  <r>
    <s v="SURVEY"/>
    <n v="2019"/>
    <s v="YEAR"/>
    <m/>
    <s v="COUNTY"/>
    <s v="SOUTH DAKOTA"/>
    <x v="24"/>
    <s v="NORTHEAST"/>
    <n v="30"/>
    <s v="GRANT"/>
    <x v="61"/>
    <m/>
    <m/>
    <n v="0"/>
    <m/>
    <s v="SOYBEANS"/>
    <x v="0"/>
    <s v="TOTAL"/>
    <s v="NOT SPECIFIED"/>
    <n v="90000"/>
    <x v="986"/>
  </r>
  <r>
    <s v="SURVEY"/>
    <n v="2019"/>
    <s v="YEAR"/>
    <m/>
    <s v="COUNTY"/>
    <s v="SOUTH DAKOTA"/>
    <x v="24"/>
    <s v="NORTHEAST"/>
    <n v="30"/>
    <s v="GRANT"/>
    <x v="61"/>
    <m/>
    <m/>
    <n v="0"/>
    <m/>
    <s v="SOYBEANS"/>
    <x v="1"/>
    <s v="TOTAL"/>
    <s v="NOT SPECIFIED"/>
    <n v="91000"/>
    <x v="986"/>
  </r>
  <r>
    <s v="SURVEY"/>
    <n v="2019"/>
    <s v="YEAR"/>
    <m/>
    <s v="COUNTY"/>
    <s v="SOUTH DAKOTA"/>
    <x v="24"/>
    <s v="NORTHEAST"/>
    <n v="30"/>
    <s v="OTHER (COMBINED) COUNTIES"/>
    <x v="1"/>
    <m/>
    <m/>
    <n v="0"/>
    <m/>
    <s v="SOYBEANS"/>
    <x v="0"/>
    <s v="TOTAL"/>
    <s v="NOT SPECIFIED"/>
    <n v="492500"/>
    <x v="976"/>
  </r>
  <r>
    <s v="SURVEY"/>
    <n v="2019"/>
    <s v="YEAR"/>
    <m/>
    <s v="COUNTY"/>
    <s v="SOUTH DAKOTA"/>
    <x v="24"/>
    <s v="NORTHEAST"/>
    <n v="30"/>
    <s v="OTHER (COMBINED) COUNTIES"/>
    <x v="1"/>
    <m/>
    <m/>
    <n v="0"/>
    <m/>
    <s v="SOYBEANS"/>
    <x v="1"/>
    <s v="TOTAL"/>
    <s v="NOT SPECIFIED"/>
    <n v="497500"/>
    <x v="976"/>
  </r>
  <r>
    <s v="SURVEY"/>
    <n v="2019"/>
    <s v="YEAR"/>
    <m/>
    <s v="COUNTY"/>
    <s v="SOUTH DAKOTA"/>
    <x v="24"/>
    <s v="SOUTHEAST"/>
    <n v="90"/>
    <s v="CHARLES MIX"/>
    <x v="96"/>
    <m/>
    <m/>
    <n v="0"/>
    <m/>
    <s v="SOYBEANS"/>
    <x v="0"/>
    <s v="TOTAL"/>
    <s v="NOT SPECIFIED"/>
    <n v="67700"/>
    <x v="987"/>
  </r>
  <r>
    <s v="SURVEY"/>
    <n v="2019"/>
    <s v="YEAR"/>
    <m/>
    <s v="COUNTY"/>
    <s v="SOUTH DAKOTA"/>
    <x v="24"/>
    <s v="SOUTHEAST"/>
    <n v="90"/>
    <s v="CHARLES MIX"/>
    <x v="96"/>
    <m/>
    <m/>
    <n v="0"/>
    <m/>
    <s v="SOYBEANS"/>
    <x v="1"/>
    <s v="TOTAL"/>
    <s v="NOT SPECIFIED"/>
    <n v="68500"/>
    <x v="987"/>
  </r>
  <r>
    <s v="SURVEY"/>
    <n v="2019"/>
    <s v="YEAR"/>
    <m/>
    <s v="COUNTY"/>
    <s v="SOUTH DAKOTA"/>
    <x v="24"/>
    <s v="SOUTHEAST"/>
    <n v="90"/>
    <s v="CLAY"/>
    <x v="48"/>
    <m/>
    <m/>
    <n v="0"/>
    <m/>
    <s v="SOYBEANS"/>
    <x v="0"/>
    <s v="TOTAL"/>
    <s v="NOT SPECIFIED"/>
    <n v="58000"/>
    <x v="988"/>
  </r>
  <r>
    <s v="SURVEY"/>
    <n v="2019"/>
    <s v="YEAR"/>
    <m/>
    <s v="COUNTY"/>
    <s v="SOUTH DAKOTA"/>
    <x v="24"/>
    <s v="SOUTHEAST"/>
    <n v="90"/>
    <s v="CLAY"/>
    <x v="48"/>
    <m/>
    <m/>
    <n v="0"/>
    <m/>
    <s v="SOYBEANS"/>
    <x v="1"/>
    <s v="TOTAL"/>
    <s v="NOT SPECIFIED"/>
    <n v="58500"/>
    <x v="988"/>
  </r>
  <r>
    <s v="SURVEY"/>
    <n v="2019"/>
    <s v="YEAR"/>
    <m/>
    <s v="COUNTY"/>
    <s v="SOUTH DAKOTA"/>
    <x v="24"/>
    <s v="SOUTHEAST"/>
    <n v="90"/>
    <s v="LINCOLN"/>
    <x v="15"/>
    <m/>
    <m/>
    <n v="0"/>
    <m/>
    <s v="SOYBEANS"/>
    <x v="0"/>
    <s v="TOTAL"/>
    <s v="NOT SPECIFIED"/>
    <n v="78100"/>
    <x v="989"/>
  </r>
  <r>
    <s v="SURVEY"/>
    <n v="2019"/>
    <s v="YEAR"/>
    <m/>
    <s v="COUNTY"/>
    <s v="SOUTH DAKOTA"/>
    <x v="24"/>
    <s v="SOUTHEAST"/>
    <n v="90"/>
    <s v="LINCOLN"/>
    <x v="15"/>
    <m/>
    <m/>
    <n v="0"/>
    <m/>
    <s v="SOYBEANS"/>
    <x v="1"/>
    <s v="TOTAL"/>
    <s v="NOT SPECIFIED"/>
    <n v="79000"/>
    <x v="989"/>
  </r>
  <r>
    <s v="SURVEY"/>
    <n v="2019"/>
    <s v="YEAR"/>
    <m/>
    <s v="COUNTY"/>
    <s v="SOUTH DAKOTA"/>
    <x v="24"/>
    <s v="SOUTHEAST"/>
    <n v="90"/>
    <s v="OTHER (COMBINED) COUNTIES"/>
    <x v="1"/>
    <m/>
    <m/>
    <n v="0"/>
    <m/>
    <s v="SOYBEANS"/>
    <x v="0"/>
    <s v="TOTAL"/>
    <s v="NOT SPECIFIED"/>
    <n v="186800"/>
    <x v="976"/>
  </r>
  <r>
    <s v="SURVEY"/>
    <n v="2019"/>
    <s v="YEAR"/>
    <m/>
    <s v="COUNTY"/>
    <s v="SOUTH DAKOTA"/>
    <x v="24"/>
    <s v="SOUTHEAST"/>
    <n v="90"/>
    <s v="OTHER (COMBINED) COUNTIES"/>
    <x v="1"/>
    <m/>
    <m/>
    <n v="0"/>
    <m/>
    <s v="SOYBEANS"/>
    <x v="1"/>
    <s v="TOTAL"/>
    <s v="NOT SPECIFIED"/>
    <n v="192000"/>
    <x v="976"/>
  </r>
  <r>
    <s v="SURVEY"/>
    <n v="2019"/>
    <s v="YEAR"/>
    <m/>
    <s v="COUNTY"/>
    <s v="SOUTH DAKOTA"/>
    <x v="24"/>
    <s v="SOUTHEAST"/>
    <n v="90"/>
    <s v="TURNER"/>
    <x v="19"/>
    <m/>
    <m/>
    <n v="0"/>
    <m/>
    <s v="SOYBEANS"/>
    <x v="0"/>
    <s v="TOTAL"/>
    <s v="NOT SPECIFIED"/>
    <n v="61700"/>
    <x v="990"/>
  </r>
  <r>
    <s v="SURVEY"/>
    <n v="2019"/>
    <s v="YEAR"/>
    <m/>
    <s v="COUNTY"/>
    <s v="SOUTH DAKOTA"/>
    <x v="24"/>
    <s v="SOUTHEAST"/>
    <n v="90"/>
    <s v="TURNER"/>
    <x v="19"/>
    <m/>
    <m/>
    <n v="0"/>
    <m/>
    <s v="SOYBEANS"/>
    <x v="1"/>
    <s v="TOTAL"/>
    <s v="NOT SPECIFIED"/>
    <n v="62500"/>
    <x v="990"/>
  </r>
  <r>
    <s v="SURVEY"/>
    <n v="2019"/>
    <s v="YEAR"/>
    <m/>
    <s v="COUNTY"/>
    <s v="SOUTH DAKOTA"/>
    <x v="24"/>
    <s v="SOUTHEAST"/>
    <n v="90"/>
    <s v="YANKTON"/>
    <x v="84"/>
    <m/>
    <m/>
    <n v="0"/>
    <m/>
    <s v="SOYBEANS"/>
    <x v="0"/>
    <s v="TOTAL"/>
    <s v="NOT SPECIFIED"/>
    <n v="45700"/>
    <x v="991"/>
  </r>
  <r>
    <s v="SURVEY"/>
    <n v="2019"/>
    <s v="YEAR"/>
    <m/>
    <s v="COUNTY"/>
    <s v="SOUTH DAKOTA"/>
    <x v="24"/>
    <s v="SOUTHEAST"/>
    <n v="90"/>
    <s v="YANKTON"/>
    <x v="84"/>
    <m/>
    <m/>
    <n v="0"/>
    <m/>
    <s v="SOYBEANS"/>
    <x v="1"/>
    <s v="TOTAL"/>
    <s v="NOT SPECIFIED"/>
    <n v="46500"/>
    <x v="991"/>
  </r>
  <r>
    <s v="SURVEY"/>
    <n v="2019"/>
    <s v="YEAR"/>
    <m/>
    <s v="COUNTY"/>
    <s v="TENNESSEE"/>
    <x v="25"/>
    <s v="CENTRAL BASIN"/>
    <n v="40"/>
    <s v="BEDFORD"/>
    <x v="39"/>
    <m/>
    <m/>
    <n v="0"/>
    <m/>
    <s v="SOYBEANS"/>
    <x v="0"/>
    <s v="TOTAL"/>
    <s v="NOT SPECIFIED"/>
    <n v="15500"/>
    <x v="992"/>
  </r>
  <r>
    <s v="SURVEY"/>
    <n v="2019"/>
    <s v="YEAR"/>
    <m/>
    <s v="COUNTY"/>
    <s v="TENNESSEE"/>
    <x v="25"/>
    <s v="CENTRAL BASIN"/>
    <n v="40"/>
    <s v="BEDFORD"/>
    <x v="39"/>
    <m/>
    <m/>
    <n v="0"/>
    <m/>
    <s v="SOYBEANS"/>
    <x v="1"/>
    <s v="TOTAL"/>
    <s v="NOT SPECIFIED"/>
    <n v="15600"/>
    <x v="992"/>
  </r>
  <r>
    <s v="SURVEY"/>
    <n v="2019"/>
    <s v="YEAR"/>
    <m/>
    <s v="COUNTY"/>
    <s v="TENNESSEE"/>
    <x v="25"/>
    <s v="CENTRAL BASIN"/>
    <n v="40"/>
    <s v="CANNON"/>
    <x v="47"/>
    <m/>
    <m/>
    <n v="0"/>
    <m/>
    <s v="SOYBEANS"/>
    <x v="0"/>
    <s v="TOTAL"/>
    <s v="NOT SPECIFIED"/>
    <n v="10000"/>
    <x v="993"/>
  </r>
  <r>
    <s v="SURVEY"/>
    <n v="2019"/>
    <s v="YEAR"/>
    <m/>
    <s v="COUNTY"/>
    <s v="TENNESSEE"/>
    <x v="25"/>
    <s v="CENTRAL BASIN"/>
    <n v="40"/>
    <s v="CANNON"/>
    <x v="47"/>
    <m/>
    <m/>
    <n v="0"/>
    <m/>
    <s v="SOYBEANS"/>
    <x v="1"/>
    <s v="TOTAL"/>
    <s v="NOT SPECIFIED"/>
    <n v="10100"/>
    <x v="993"/>
  </r>
  <r>
    <s v="SURVEY"/>
    <n v="2019"/>
    <s v="YEAR"/>
    <m/>
    <s v="COUNTY"/>
    <s v="TENNESSEE"/>
    <x v="25"/>
    <s v="CENTRAL BASIN"/>
    <n v="40"/>
    <s v="DE KALB"/>
    <x v="41"/>
    <m/>
    <m/>
    <n v="0"/>
    <m/>
    <s v="SOYBEANS"/>
    <x v="0"/>
    <s v="TOTAL"/>
    <s v="NOT SPECIFIED"/>
    <n v="7100"/>
    <x v="994"/>
  </r>
  <r>
    <s v="SURVEY"/>
    <n v="2019"/>
    <s v="YEAR"/>
    <m/>
    <s v="COUNTY"/>
    <s v="TENNESSEE"/>
    <x v="25"/>
    <s v="CENTRAL BASIN"/>
    <n v="40"/>
    <s v="DE KALB"/>
    <x v="41"/>
    <m/>
    <m/>
    <n v="0"/>
    <m/>
    <s v="SOYBEANS"/>
    <x v="1"/>
    <s v="TOTAL"/>
    <s v="NOT SPECIFIED"/>
    <n v="7100"/>
    <x v="994"/>
  </r>
  <r>
    <s v="SURVEY"/>
    <n v="2019"/>
    <s v="YEAR"/>
    <m/>
    <s v="COUNTY"/>
    <s v="TENNESSEE"/>
    <x v="25"/>
    <s v="CENTRAL BASIN"/>
    <n v="40"/>
    <s v="GILES"/>
    <x v="8"/>
    <m/>
    <m/>
    <n v="0"/>
    <m/>
    <s v="SOYBEANS"/>
    <x v="0"/>
    <s v="TOTAL"/>
    <s v="NOT SPECIFIED"/>
    <n v="13100"/>
    <x v="995"/>
  </r>
  <r>
    <s v="SURVEY"/>
    <n v="2019"/>
    <s v="YEAR"/>
    <m/>
    <s v="COUNTY"/>
    <s v="TENNESSEE"/>
    <x v="25"/>
    <s v="CENTRAL BASIN"/>
    <n v="40"/>
    <s v="GILES"/>
    <x v="8"/>
    <m/>
    <m/>
    <n v="0"/>
    <m/>
    <s v="SOYBEANS"/>
    <x v="1"/>
    <s v="TOTAL"/>
    <s v="NOT SPECIFIED"/>
    <n v="13200"/>
    <x v="995"/>
  </r>
  <r>
    <s v="SURVEY"/>
    <n v="2019"/>
    <s v="YEAR"/>
    <m/>
    <s v="COUNTY"/>
    <s v="TENNESSEE"/>
    <x v="25"/>
    <s v="CENTRAL BASIN"/>
    <n v="40"/>
    <s v="LINCOLN"/>
    <x v="17"/>
    <m/>
    <m/>
    <n v="0"/>
    <m/>
    <s v="SOYBEANS"/>
    <x v="0"/>
    <s v="TOTAL"/>
    <s v="NOT SPECIFIED"/>
    <n v="18100"/>
    <x v="996"/>
  </r>
  <r>
    <s v="SURVEY"/>
    <n v="2019"/>
    <s v="YEAR"/>
    <m/>
    <s v="COUNTY"/>
    <s v="TENNESSEE"/>
    <x v="25"/>
    <s v="CENTRAL BASIN"/>
    <n v="40"/>
    <s v="LINCOLN"/>
    <x v="17"/>
    <m/>
    <m/>
    <n v="0"/>
    <m/>
    <s v="SOYBEANS"/>
    <x v="1"/>
    <s v="TOTAL"/>
    <s v="NOT SPECIFIED"/>
    <n v="18300"/>
    <x v="996"/>
  </r>
  <r>
    <s v="SURVEY"/>
    <n v="2019"/>
    <s v="YEAR"/>
    <m/>
    <s v="COUNTY"/>
    <s v="TENNESSEE"/>
    <x v="25"/>
    <s v="CENTRAL BASIN"/>
    <n v="40"/>
    <s v="MARSHALL"/>
    <x v="27"/>
    <m/>
    <m/>
    <n v="0"/>
    <m/>
    <s v="SOYBEANS"/>
    <x v="0"/>
    <s v="TOTAL"/>
    <s v="NOT SPECIFIED"/>
    <n v="7500"/>
    <x v="997"/>
  </r>
  <r>
    <s v="SURVEY"/>
    <n v="2019"/>
    <s v="YEAR"/>
    <m/>
    <s v="COUNTY"/>
    <s v="TENNESSEE"/>
    <x v="25"/>
    <s v="CENTRAL BASIN"/>
    <n v="40"/>
    <s v="MARSHALL"/>
    <x v="27"/>
    <m/>
    <m/>
    <n v="0"/>
    <m/>
    <s v="SOYBEANS"/>
    <x v="1"/>
    <s v="TOTAL"/>
    <s v="NOT SPECIFIED"/>
    <n v="7500"/>
    <x v="997"/>
  </r>
  <r>
    <s v="SURVEY"/>
    <n v="2019"/>
    <s v="YEAR"/>
    <m/>
    <s v="COUNTY"/>
    <s v="TENNESSEE"/>
    <x v="25"/>
    <s v="CENTRAL BASIN"/>
    <n v="40"/>
    <s v="MAURY"/>
    <x v="2"/>
    <m/>
    <m/>
    <n v="0"/>
    <m/>
    <s v="SOYBEANS"/>
    <x v="0"/>
    <s v="TOTAL"/>
    <s v="NOT SPECIFIED"/>
    <n v="13100"/>
    <x v="998"/>
  </r>
  <r>
    <s v="SURVEY"/>
    <n v="2019"/>
    <s v="YEAR"/>
    <m/>
    <s v="COUNTY"/>
    <s v="TENNESSEE"/>
    <x v="25"/>
    <s v="CENTRAL BASIN"/>
    <n v="40"/>
    <s v="MAURY"/>
    <x v="2"/>
    <m/>
    <m/>
    <n v="0"/>
    <m/>
    <s v="SOYBEANS"/>
    <x v="1"/>
    <s v="TOTAL"/>
    <s v="NOT SPECIFIED"/>
    <n v="13200"/>
    <x v="998"/>
  </r>
  <r>
    <s v="SURVEY"/>
    <n v="2019"/>
    <s v="YEAR"/>
    <m/>
    <s v="COUNTY"/>
    <s v="TENNESSEE"/>
    <x v="25"/>
    <s v="CENTRAL BASIN"/>
    <n v="40"/>
    <s v="OTHER (COMBINED) COUNTIES"/>
    <x v="1"/>
    <m/>
    <m/>
    <n v="0"/>
    <m/>
    <s v="SOYBEANS"/>
    <x v="0"/>
    <s v="TOTAL"/>
    <s v="NOT SPECIFIED"/>
    <n v="29310"/>
    <x v="999"/>
  </r>
  <r>
    <s v="SURVEY"/>
    <n v="2019"/>
    <s v="YEAR"/>
    <m/>
    <s v="COUNTY"/>
    <s v="TENNESSEE"/>
    <x v="25"/>
    <s v="CENTRAL BASIN"/>
    <n v="40"/>
    <s v="OTHER (COMBINED) COUNTIES"/>
    <x v="1"/>
    <m/>
    <m/>
    <n v="0"/>
    <m/>
    <s v="SOYBEANS"/>
    <x v="1"/>
    <s v="TOTAL"/>
    <s v="NOT SPECIFIED"/>
    <n v="29900"/>
    <x v="999"/>
  </r>
  <r>
    <s v="SURVEY"/>
    <n v="2019"/>
    <s v="YEAR"/>
    <m/>
    <s v="COUNTY"/>
    <s v="TENNESSEE"/>
    <x v="25"/>
    <s v="CENTRAL BASIN"/>
    <n v="40"/>
    <s v="SMITH"/>
    <x v="87"/>
    <m/>
    <m/>
    <n v="0"/>
    <m/>
    <s v="SOYBEANS"/>
    <x v="0"/>
    <s v="TOTAL"/>
    <s v="NOT SPECIFIED"/>
    <n v="6500"/>
    <x v="1000"/>
  </r>
  <r>
    <s v="SURVEY"/>
    <n v="2019"/>
    <s v="YEAR"/>
    <m/>
    <s v="COUNTY"/>
    <s v="TENNESSEE"/>
    <x v="25"/>
    <s v="CENTRAL BASIN"/>
    <n v="40"/>
    <s v="SMITH"/>
    <x v="87"/>
    <m/>
    <m/>
    <n v="0"/>
    <m/>
    <s v="SOYBEANS"/>
    <x v="1"/>
    <s v="TOTAL"/>
    <s v="NOT SPECIFIED"/>
    <n v="6500"/>
    <x v="1000"/>
  </r>
  <r>
    <s v="SURVEY"/>
    <n v="2019"/>
    <s v="YEAR"/>
    <m/>
    <s v="COUNTY"/>
    <s v="TENNESSEE"/>
    <x v="25"/>
    <s v="CENTRAL BASIN"/>
    <n v="40"/>
    <s v="SUMNER"/>
    <x v="94"/>
    <m/>
    <m/>
    <n v="0"/>
    <m/>
    <s v="SOYBEANS"/>
    <x v="0"/>
    <s v="TOTAL"/>
    <s v="NOT SPECIFIED"/>
    <n v="15000"/>
    <x v="1001"/>
  </r>
  <r>
    <s v="SURVEY"/>
    <n v="2019"/>
    <s v="YEAR"/>
    <m/>
    <s v="COUNTY"/>
    <s v="TENNESSEE"/>
    <x v="25"/>
    <s v="CENTRAL BASIN"/>
    <n v="40"/>
    <s v="SUMNER"/>
    <x v="94"/>
    <m/>
    <m/>
    <n v="0"/>
    <m/>
    <s v="SOYBEANS"/>
    <x v="1"/>
    <s v="TOTAL"/>
    <s v="NOT SPECIFIED"/>
    <n v="15000"/>
    <x v="1001"/>
  </r>
  <r>
    <s v="SURVEY"/>
    <n v="2019"/>
    <s v="YEAR"/>
    <m/>
    <s v="COUNTY"/>
    <s v="TENNESSEE"/>
    <x v="25"/>
    <s v="CENTRAL BASIN"/>
    <n v="40"/>
    <s v="WILSON"/>
    <x v="80"/>
    <m/>
    <m/>
    <n v="0"/>
    <m/>
    <s v="SOYBEANS"/>
    <x v="0"/>
    <s v="TOTAL"/>
    <s v="NOT SPECIFIED"/>
    <n v="2990"/>
    <x v="1002"/>
  </r>
  <r>
    <s v="SURVEY"/>
    <n v="2019"/>
    <s v="YEAR"/>
    <m/>
    <s v="COUNTY"/>
    <s v="TENNESSEE"/>
    <x v="25"/>
    <s v="CENTRAL BASIN"/>
    <n v="40"/>
    <s v="WILSON"/>
    <x v="80"/>
    <m/>
    <m/>
    <n v="0"/>
    <m/>
    <s v="SOYBEANS"/>
    <x v="1"/>
    <s v="TOTAL"/>
    <s v="NOT SPECIFIED"/>
    <n v="3100"/>
    <x v="1002"/>
  </r>
  <r>
    <s v="SURVEY"/>
    <n v="2019"/>
    <s v="YEAR"/>
    <m/>
    <s v="COUNTY"/>
    <s v="TENNESSEE"/>
    <x v="25"/>
    <s v="CUMBERLAND PLATEAU"/>
    <n v="50"/>
    <s v="COFFEE"/>
    <x v="31"/>
    <m/>
    <m/>
    <n v="0"/>
    <m/>
    <s v="SOYBEANS"/>
    <x v="0"/>
    <s v="TOTAL"/>
    <s v="NOT SPECIFIED"/>
    <n v="31700"/>
    <x v="1003"/>
  </r>
  <r>
    <s v="SURVEY"/>
    <n v="2019"/>
    <s v="YEAR"/>
    <m/>
    <s v="COUNTY"/>
    <s v="TENNESSEE"/>
    <x v="25"/>
    <s v="CUMBERLAND PLATEAU"/>
    <n v="50"/>
    <s v="COFFEE"/>
    <x v="31"/>
    <m/>
    <m/>
    <n v="0"/>
    <m/>
    <s v="SOYBEANS"/>
    <x v="1"/>
    <s v="TOTAL"/>
    <s v="NOT SPECIFIED"/>
    <n v="31700"/>
    <x v="1003"/>
  </r>
  <r>
    <s v="SURVEY"/>
    <n v="2019"/>
    <s v="YEAR"/>
    <m/>
    <s v="COUNTY"/>
    <s v="TENNESSEE"/>
    <x v="25"/>
    <s v="CUMBERLAND PLATEAU"/>
    <n v="50"/>
    <s v="FENTRESS"/>
    <x v="7"/>
    <m/>
    <m/>
    <n v="0"/>
    <m/>
    <s v="SOYBEANS"/>
    <x v="0"/>
    <s v="TOTAL"/>
    <s v="NOT SPECIFIED"/>
    <n v="1200"/>
    <x v="1004"/>
  </r>
  <r>
    <s v="SURVEY"/>
    <n v="2019"/>
    <s v="YEAR"/>
    <m/>
    <s v="COUNTY"/>
    <s v="TENNESSEE"/>
    <x v="25"/>
    <s v="CUMBERLAND PLATEAU"/>
    <n v="50"/>
    <s v="FENTRESS"/>
    <x v="7"/>
    <m/>
    <m/>
    <n v="0"/>
    <m/>
    <s v="SOYBEANS"/>
    <x v="1"/>
    <s v="TOTAL"/>
    <s v="NOT SPECIFIED"/>
    <n v="1200"/>
    <x v="1004"/>
  </r>
  <r>
    <s v="SURVEY"/>
    <n v="2019"/>
    <s v="YEAR"/>
    <m/>
    <s v="COUNTY"/>
    <s v="TENNESSEE"/>
    <x v="25"/>
    <s v="CUMBERLAND PLATEAU"/>
    <n v="50"/>
    <s v="FRANKLIN"/>
    <x v="61"/>
    <m/>
    <m/>
    <n v="0"/>
    <m/>
    <s v="SOYBEANS"/>
    <x v="0"/>
    <s v="TOTAL"/>
    <s v="NOT SPECIFIED"/>
    <n v="25900"/>
    <x v="1005"/>
  </r>
  <r>
    <s v="SURVEY"/>
    <n v="2019"/>
    <s v="YEAR"/>
    <m/>
    <s v="COUNTY"/>
    <s v="TENNESSEE"/>
    <x v="25"/>
    <s v="CUMBERLAND PLATEAU"/>
    <n v="50"/>
    <s v="FRANKLIN"/>
    <x v="61"/>
    <m/>
    <m/>
    <n v="0"/>
    <m/>
    <s v="SOYBEANS"/>
    <x v="1"/>
    <s v="TOTAL"/>
    <s v="NOT SPECIFIED"/>
    <n v="26000"/>
    <x v="1005"/>
  </r>
  <r>
    <s v="SURVEY"/>
    <n v="2019"/>
    <s v="YEAR"/>
    <m/>
    <s v="COUNTY"/>
    <s v="TENNESSEE"/>
    <x v="25"/>
    <s v="CUMBERLAND PLATEAU"/>
    <n v="50"/>
    <s v="MARION"/>
    <x v="50"/>
    <m/>
    <m/>
    <n v="0"/>
    <m/>
    <s v="SOYBEANS"/>
    <x v="0"/>
    <s v="TOTAL"/>
    <s v="NOT SPECIFIED"/>
    <n v="4200"/>
    <x v="1006"/>
  </r>
  <r>
    <s v="SURVEY"/>
    <n v="2019"/>
    <s v="YEAR"/>
    <m/>
    <s v="COUNTY"/>
    <s v="TENNESSEE"/>
    <x v="25"/>
    <s v="CUMBERLAND PLATEAU"/>
    <n v="50"/>
    <s v="MARION"/>
    <x v="50"/>
    <m/>
    <m/>
    <n v="0"/>
    <m/>
    <s v="SOYBEANS"/>
    <x v="1"/>
    <s v="TOTAL"/>
    <s v="NOT SPECIFIED"/>
    <n v="4200"/>
    <x v="1006"/>
  </r>
  <r>
    <s v="SURVEY"/>
    <n v="2019"/>
    <s v="YEAR"/>
    <m/>
    <s v="COUNTY"/>
    <s v="TENNESSEE"/>
    <x v="25"/>
    <s v="CUMBERLAND PLATEAU"/>
    <n v="50"/>
    <s v="OTHER (COMBINED) COUNTIES"/>
    <x v="1"/>
    <m/>
    <m/>
    <n v="0"/>
    <m/>
    <s v="SOYBEANS"/>
    <x v="0"/>
    <s v="TOTAL"/>
    <s v="NOT SPECIFIED"/>
    <n v="12800"/>
    <x v="999"/>
  </r>
  <r>
    <s v="SURVEY"/>
    <n v="2019"/>
    <s v="YEAR"/>
    <m/>
    <s v="COUNTY"/>
    <s v="TENNESSEE"/>
    <x v="25"/>
    <s v="CUMBERLAND PLATEAU"/>
    <n v="50"/>
    <s v="OTHER (COMBINED) COUNTIES"/>
    <x v="1"/>
    <m/>
    <m/>
    <n v="0"/>
    <m/>
    <s v="SOYBEANS"/>
    <x v="1"/>
    <s v="TOTAL"/>
    <s v="NOT SPECIFIED"/>
    <n v="13100"/>
    <x v="999"/>
  </r>
  <r>
    <s v="SURVEY"/>
    <n v="2019"/>
    <s v="YEAR"/>
    <m/>
    <s v="COUNTY"/>
    <s v="TENNESSEE"/>
    <x v="25"/>
    <s v="CUMBERLAND PLATEAU"/>
    <n v="50"/>
    <s v="WARREN"/>
    <x v="73"/>
    <m/>
    <m/>
    <n v="0"/>
    <m/>
    <s v="SOYBEANS"/>
    <x v="0"/>
    <s v="TOTAL"/>
    <s v="NOT SPECIFIED"/>
    <n v="17600"/>
    <x v="1007"/>
  </r>
  <r>
    <s v="SURVEY"/>
    <n v="2019"/>
    <s v="YEAR"/>
    <m/>
    <s v="COUNTY"/>
    <s v="TENNESSEE"/>
    <x v="25"/>
    <s v="CUMBERLAND PLATEAU"/>
    <n v="50"/>
    <s v="WARREN"/>
    <x v="73"/>
    <m/>
    <m/>
    <n v="0"/>
    <m/>
    <s v="SOYBEANS"/>
    <x v="1"/>
    <s v="TOTAL"/>
    <s v="NOT SPECIFIED"/>
    <n v="19000"/>
    <x v="1007"/>
  </r>
  <r>
    <s v="SURVEY"/>
    <n v="2019"/>
    <s v="YEAR"/>
    <m/>
    <s v="COUNTY"/>
    <s v="TENNESSEE"/>
    <x v="25"/>
    <s v="CUMBERLAND PLATEAU"/>
    <n v="50"/>
    <s v="WHITE"/>
    <x v="98"/>
    <m/>
    <m/>
    <n v="0"/>
    <m/>
    <s v="SOYBEANS"/>
    <x v="0"/>
    <s v="TOTAL"/>
    <s v="NOT SPECIFIED"/>
    <n v="3700"/>
    <x v="1008"/>
  </r>
  <r>
    <s v="SURVEY"/>
    <n v="2019"/>
    <s v="YEAR"/>
    <m/>
    <s v="COUNTY"/>
    <s v="TENNESSEE"/>
    <x v="25"/>
    <s v="CUMBERLAND PLATEAU"/>
    <n v="50"/>
    <s v="WHITE"/>
    <x v="98"/>
    <m/>
    <m/>
    <n v="0"/>
    <m/>
    <s v="SOYBEANS"/>
    <x v="1"/>
    <s v="TOTAL"/>
    <s v="NOT SPECIFIED"/>
    <n v="3800"/>
    <x v="1008"/>
  </r>
  <r>
    <s v="SURVEY"/>
    <n v="2019"/>
    <s v="YEAR"/>
    <m/>
    <s v="COUNTY"/>
    <s v="TENNESSEE"/>
    <x v="25"/>
    <s v="DELTA"/>
    <n v="10"/>
    <s v="DYER"/>
    <x v="60"/>
    <m/>
    <m/>
    <n v="0"/>
    <m/>
    <s v="SOYBEANS"/>
    <x v="0"/>
    <s v="TOTAL"/>
    <s v="NOT SPECIFIED"/>
    <n v="116400"/>
    <x v="1009"/>
  </r>
  <r>
    <s v="SURVEY"/>
    <n v="2019"/>
    <s v="YEAR"/>
    <m/>
    <s v="COUNTY"/>
    <s v="TENNESSEE"/>
    <x v="25"/>
    <s v="DELTA"/>
    <n v="10"/>
    <s v="DYER"/>
    <x v="60"/>
    <m/>
    <m/>
    <n v="0"/>
    <m/>
    <s v="SOYBEANS"/>
    <x v="1"/>
    <s v="TOTAL"/>
    <s v="NOT SPECIFIED"/>
    <n v="118000"/>
    <x v="1009"/>
  </r>
  <r>
    <s v="SURVEY"/>
    <n v="2019"/>
    <s v="YEAR"/>
    <m/>
    <s v="COUNTY"/>
    <s v="TENNESSEE"/>
    <x v="25"/>
    <s v="DELTA"/>
    <n v="10"/>
    <s v="LAUDERDALE"/>
    <x v="67"/>
    <m/>
    <m/>
    <n v="0"/>
    <m/>
    <s v="SOYBEANS"/>
    <x v="0"/>
    <s v="TOTAL"/>
    <s v="NOT SPECIFIED"/>
    <n v="59300"/>
    <x v="1010"/>
  </r>
  <r>
    <s v="SURVEY"/>
    <n v="2019"/>
    <s v="YEAR"/>
    <m/>
    <s v="COUNTY"/>
    <s v="TENNESSEE"/>
    <x v="25"/>
    <s v="DELTA"/>
    <n v="10"/>
    <s v="LAUDERDALE"/>
    <x v="67"/>
    <m/>
    <m/>
    <n v="0"/>
    <m/>
    <s v="SOYBEANS"/>
    <x v="1"/>
    <s v="TOTAL"/>
    <s v="NOT SPECIFIED"/>
    <n v="62000"/>
    <x v="1010"/>
  </r>
  <r>
    <s v="SURVEY"/>
    <n v="2019"/>
    <s v="YEAR"/>
    <m/>
    <s v="COUNTY"/>
    <s v="TENNESSEE"/>
    <x v="25"/>
    <s v="DELTA"/>
    <n v="10"/>
    <s v="OBION"/>
    <x v="71"/>
    <m/>
    <m/>
    <n v="0"/>
    <m/>
    <s v="SOYBEANS"/>
    <x v="0"/>
    <s v="TOTAL"/>
    <s v="NOT SPECIFIED"/>
    <n v="96400"/>
    <x v="1011"/>
  </r>
  <r>
    <s v="SURVEY"/>
    <n v="2019"/>
    <s v="YEAR"/>
    <m/>
    <s v="COUNTY"/>
    <s v="TENNESSEE"/>
    <x v="25"/>
    <s v="DELTA"/>
    <n v="10"/>
    <s v="OBION"/>
    <x v="71"/>
    <m/>
    <m/>
    <n v="0"/>
    <m/>
    <s v="SOYBEANS"/>
    <x v="1"/>
    <s v="TOTAL"/>
    <s v="NOT SPECIFIED"/>
    <n v="96500"/>
    <x v="1011"/>
  </r>
  <r>
    <s v="SURVEY"/>
    <n v="2019"/>
    <s v="YEAR"/>
    <m/>
    <s v="COUNTY"/>
    <s v="TENNESSEE"/>
    <x v="25"/>
    <s v="DELTA"/>
    <n v="10"/>
    <s v="OTHER (COMBINED) COUNTIES"/>
    <x v="1"/>
    <m/>
    <m/>
    <n v="0"/>
    <m/>
    <s v="SOYBEANS"/>
    <x v="0"/>
    <s v="TOTAL"/>
    <s v="NOT SPECIFIED"/>
    <n v="62200"/>
    <x v="999"/>
  </r>
  <r>
    <s v="SURVEY"/>
    <n v="2019"/>
    <s v="YEAR"/>
    <m/>
    <s v="COUNTY"/>
    <s v="TENNESSEE"/>
    <x v="25"/>
    <s v="DELTA"/>
    <n v="10"/>
    <s v="OTHER (COMBINED) COUNTIES"/>
    <x v="1"/>
    <m/>
    <m/>
    <n v="0"/>
    <m/>
    <s v="SOYBEANS"/>
    <x v="1"/>
    <s v="TOTAL"/>
    <s v="NOT SPECIFIED"/>
    <n v="64500"/>
    <x v="999"/>
  </r>
  <r>
    <s v="SURVEY"/>
    <n v="2019"/>
    <s v="YEAR"/>
    <m/>
    <s v="COUNTY"/>
    <s v="TENNESSEE"/>
    <x v="25"/>
    <s v="DELTA"/>
    <n v="10"/>
    <s v="TIPTON"/>
    <x v="86"/>
    <m/>
    <m/>
    <n v="0"/>
    <m/>
    <s v="SOYBEANS"/>
    <x v="0"/>
    <s v="TOTAL"/>
    <s v="NOT SPECIFIED"/>
    <n v="63700"/>
    <x v="1012"/>
  </r>
  <r>
    <s v="SURVEY"/>
    <n v="2019"/>
    <s v="YEAR"/>
    <m/>
    <s v="COUNTY"/>
    <s v="TENNESSEE"/>
    <x v="25"/>
    <s v="DELTA"/>
    <n v="10"/>
    <s v="TIPTON"/>
    <x v="86"/>
    <m/>
    <m/>
    <n v="0"/>
    <m/>
    <s v="SOYBEANS"/>
    <x v="1"/>
    <s v="TOTAL"/>
    <s v="NOT SPECIFIED"/>
    <n v="64000"/>
    <x v="1012"/>
  </r>
  <r>
    <s v="SURVEY"/>
    <n v="2019"/>
    <s v="YEAR"/>
    <m/>
    <s v="COUNTY"/>
    <s v="TENNESSEE"/>
    <x v="25"/>
    <s v="EAST TENNESSEE"/>
    <n v="60"/>
    <s v="BLOUNT"/>
    <x v="4"/>
    <m/>
    <m/>
    <n v="0"/>
    <m/>
    <s v="SOYBEANS"/>
    <x v="0"/>
    <s v="TOTAL"/>
    <s v="NOT SPECIFIED"/>
    <n v="4300"/>
    <x v="1013"/>
  </r>
  <r>
    <s v="SURVEY"/>
    <n v="2019"/>
    <s v="YEAR"/>
    <m/>
    <s v="COUNTY"/>
    <s v="TENNESSEE"/>
    <x v="25"/>
    <s v="EAST TENNESSEE"/>
    <n v="60"/>
    <s v="BLOUNT"/>
    <x v="4"/>
    <m/>
    <m/>
    <n v="0"/>
    <m/>
    <s v="SOYBEANS"/>
    <x v="1"/>
    <s v="TOTAL"/>
    <s v="NOT SPECIFIED"/>
    <n v="4500"/>
    <x v="1013"/>
  </r>
  <r>
    <s v="SURVEY"/>
    <n v="2019"/>
    <s v="YEAR"/>
    <m/>
    <s v="COUNTY"/>
    <s v="TENNESSEE"/>
    <x v="25"/>
    <s v="EAST TENNESSEE"/>
    <n v="60"/>
    <s v="HAMBLEN"/>
    <x v="32"/>
    <m/>
    <m/>
    <n v="0"/>
    <m/>
    <s v="SOYBEANS"/>
    <x v="0"/>
    <s v="TOTAL"/>
    <s v="NOT SPECIFIED"/>
    <n v="3250"/>
    <x v="1014"/>
  </r>
  <r>
    <s v="SURVEY"/>
    <n v="2019"/>
    <s v="YEAR"/>
    <m/>
    <s v="COUNTY"/>
    <s v="TENNESSEE"/>
    <x v="25"/>
    <s v="EAST TENNESSEE"/>
    <n v="60"/>
    <s v="HAMBLEN"/>
    <x v="32"/>
    <m/>
    <m/>
    <n v="0"/>
    <m/>
    <s v="SOYBEANS"/>
    <x v="1"/>
    <s v="TOTAL"/>
    <s v="NOT SPECIFIED"/>
    <n v="3300"/>
    <x v="1014"/>
  </r>
  <r>
    <s v="SURVEY"/>
    <n v="2019"/>
    <s v="YEAR"/>
    <m/>
    <s v="COUNTY"/>
    <s v="TENNESSEE"/>
    <x v="25"/>
    <s v="EAST TENNESSEE"/>
    <n v="60"/>
    <s v="HAWKINS"/>
    <x v="70"/>
    <m/>
    <m/>
    <n v="0"/>
    <m/>
    <s v="SOYBEANS"/>
    <x v="0"/>
    <s v="TOTAL"/>
    <s v="NOT SPECIFIED"/>
    <n v="500"/>
    <x v="1015"/>
  </r>
  <r>
    <s v="SURVEY"/>
    <n v="2019"/>
    <s v="YEAR"/>
    <m/>
    <s v="COUNTY"/>
    <s v="TENNESSEE"/>
    <x v="25"/>
    <s v="EAST TENNESSEE"/>
    <n v="60"/>
    <s v="HAWKINS"/>
    <x v="70"/>
    <m/>
    <m/>
    <n v="0"/>
    <m/>
    <s v="SOYBEANS"/>
    <x v="1"/>
    <s v="TOTAL"/>
    <s v="NOT SPECIFIED"/>
    <n v="500"/>
    <x v="1015"/>
  </r>
  <r>
    <s v="SURVEY"/>
    <n v="2019"/>
    <s v="YEAR"/>
    <m/>
    <s v="COUNTY"/>
    <s v="TENNESSEE"/>
    <x v="25"/>
    <s v="EAST TENNESSEE"/>
    <n v="60"/>
    <s v="JEFFERSON"/>
    <x v="16"/>
    <m/>
    <m/>
    <n v="0"/>
    <m/>
    <s v="SOYBEANS"/>
    <x v="0"/>
    <s v="TOTAL"/>
    <s v="NOT SPECIFIED"/>
    <n v="2770"/>
    <x v="1016"/>
  </r>
  <r>
    <s v="SURVEY"/>
    <n v="2019"/>
    <s v="YEAR"/>
    <m/>
    <s v="COUNTY"/>
    <s v="TENNESSEE"/>
    <x v="25"/>
    <s v="EAST TENNESSEE"/>
    <n v="60"/>
    <s v="JEFFERSON"/>
    <x v="16"/>
    <m/>
    <m/>
    <n v="0"/>
    <m/>
    <s v="SOYBEANS"/>
    <x v="1"/>
    <s v="TOTAL"/>
    <s v="NOT SPECIFIED"/>
    <n v="3100"/>
    <x v="1016"/>
  </r>
  <r>
    <s v="SURVEY"/>
    <n v="2019"/>
    <s v="YEAR"/>
    <m/>
    <s v="COUNTY"/>
    <s v="TENNESSEE"/>
    <x v="25"/>
    <s v="EAST TENNESSEE"/>
    <n v="60"/>
    <s v="MCMINN"/>
    <x v="44"/>
    <m/>
    <m/>
    <n v="0"/>
    <m/>
    <s v="SOYBEANS"/>
    <x v="0"/>
    <s v="TOTAL"/>
    <s v="NOT SPECIFIED"/>
    <n v="6700"/>
    <x v="1017"/>
  </r>
  <r>
    <s v="SURVEY"/>
    <n v="2019"/>
    <s v="YEAR"/>
    <m/>
    <s v="COUNTY"/>
    <s v="TENNESSEE"/>
    <x v="25"/>
    <s v="EAST TENNESSEE"/>
    <n v="60"/>
    <s v="MCMINN"/>
    <x v="44"/>
    <m/>
    <m/>
    <n v="0"/>
    <m/>
    <s v="SOYBEANS"/>
    <x v="1"/>
    <s v="TOTAL"/>
    <s v="NOT SPECIFIED"/>
    <n v="6900"/>
    <x v="1017"/>
  </r>
  <r>
    <s v="SURVEY"/>
    <n v="2019"/>
    <s v="YEAR"/>
    <m/>
    <s v="COUNTY"/>
    <s v="TENNESSEE"/>
    <x v="25"/>
    <s v="EAST TENNESSEE"/>
    <n v="60"/>
    <s v="MEIGS"/>
    <x v="37"/>
    <m/>
    <m/>
    <n v="0"/>
    <m/>
    <s v="SOYBEANS"/>
    <x v="0"/>
    <s v="TOTAL"/>
    <s v="NOT SPECIFIED"/>
    <n v="2050"/>
    <x v="1018"/>
  </r>
  <r>
    <s v="SURVEY"/>
    <n v="2019"/>
    <s v="YEAR"/>
    <m/>
    <s v="COUNTY"/>
    <s v="TENNESSEE"/>
    <x v="25"/>
    <s v="EAST TENNESSEE"/>
    <n v="60"/>
    <s v="MEIGS"/>
    <x v="37"/>
    <m/>
    <m/>
    <n v="0"/>
    <m/>
    <s v="SOYBEANS"/>
    <x v="1"/>
    <s v="TOTAL"/>
    <s v="NOT SPECIFIED"/>
    <n v="2200"/>
    <x v="1018"/>
  </r>
  <r>
    <s v="SURVEY"/>
    <n v="2019"/>
    <s v="YEAR"/>
    <m/>
    <s v="COUNTY"/>
    <s v="TENNESSEE"/>
    <x v="25"/>
    <s v="EAST TENNESSEE"/>
    <n v="60"/>
    <s v="MONROE"/>
    <x v="28"/>
    <m/>
    <m/>
    <n v="0"/>
    <m/>
    <s v="SOYBEANS"/>
    <x v="0"/>
    <s v="TOTAL"/>
    <s v="NOT SPECIFIED"/>
    <n v="6600"/>
    <x v="1019"/>
  </r>
  <r>
    <s v="SURVEY"/>
    <n v="2019"/>
    <s v="YEAR"/>
    <m/>
    <s v="COUNTY"/>
    <s v="TENNESSEE"/>
    <x v="25"/>
    <s v="EAST TENNESSEE"/>
    <n v="60"/>
    <s v="MONROE"/>
    <x v="28"/>
    <m/>
    <m/>
    <n v="0"/>
    <m/>
    <s v="SOYBEANS"/>
    <x v="1"/>
    <s v="TOTAL"/>
    <s v="NOT SPECIFIED"/>
    <n v="6900"/>
    <x v="1019"/>
  </r>
  <r>
    <s v="SURVEY"/>
    <n v="2019"/>
    <s v="YEAR"/>
    <m/>
    <s v="COUNTY"/>
    <s v="TENNESSEE"/>
    <x v="25"/>
    <s v="EAST TENNESSEE"/>
    <n v="60"/>
    <s v="OTHER (COMBINED) COUNTIES"/>
    <x v="1"/>
    <m/>
    <m/>
    <n v="0"/>
    <m/>
    <s v="SOYBEANS"/>
    <x v="0"/>
    <s v="TOTAL"/>
    <s v="NOT SPECIFIED"/>
    <n v="20930"/>
    <x v="999"/>
  </r>
  <r>
    <s v="SURVEY"/>
    <n v="2019"/>
    <s v="YEAR"/>
    <m/>
    <s v="COUNTY"/>
    <s v="TENNESSEE"/>
    <x v="25"/>
    <s v="EAST TENNESSEE"/>
    <n v="60"/>
    <s v="OTHER (COMBINED) COUNTIES"/>
    <x v="1"/>
    <m/>
    <m/>
    <n v="0"/>
    <m/>
    <s v="SOYBEANS"/>
    <x v="1"/>
    <s v="TOTAL"/>
    <s v="NOT SPECIFIED"/>
    <n v="24600"/>
    <x v="999"/>
  </r>
  <r>
    <s v="SURVEY"/>
    <n v="2019"/>
    <s v="YEAR"/>
    <m/>
    <s v="COUNTY"/>
    <s v="TENNESSEE"/>
    <x v="25"/>
    <s v="WEST TENNESSEE"/>
    <n v="20"/>
    <s v="CARROLL"/>
    <x v="40"/>
    <m/>
    <m/>
    <n v="0"/>
    <m/>
    <s v="SOYBEANS"/>
    <x v="0"/>
    <s v="TOTAL"/>
    <s v="NOT SPECIFIED"/>
    <n v="27800"/>
    <x v="1020"/>
  </r>
  <r>
    <s v="SURVEY"/>
    <n v="2019"/>
    <s v="YEAR"/>
    <m/>
    <s v="COUNTY"/>
    <s v="TENNESSEE"/>
    <x v="25"/>
    <s v="WEST TENNESSEE"/>
    <n v="20"/>
    <s v="CARROLL"/>
    <x v="40"/>
    <m/>
    <m/>
    <n v="0"/>
    <m/>
    <s v="SOYBEANS"/>
    <x v="1"/>
    <s v="TOTAL"/>
    <s v="NOT SPECIFIED"/>
    <n v="28300"/>
    <x v="1020"/>
  </r>
  <r>
    <s v="SURVEY"/>
    <n v="2019"/>
    <s v="YEAR"/>
    <m/>
    <s v="COUNTY"/>
    <s v="TENNESSEE"/>
    <x v="25"/>
    <s v="WEST TENNESSEE"/>
    <n v="20"/>
    <s v="CHESTER"/>
    <x v="96"/>
    <m/>
    <m/>
    <n v="0"/>
    <m/>
    <s v="SOYBEANS"/>
    <x v="0"/>
    <s v="TOTAL"/>
    <s v="NOT SPECIFIED"/>
    <n v="12500"/>
    <x v="1021"/>
  </r>
  <r>
    <s v="SURVEY"/>
    <n v="2019"/>
    <s v="YEAR"/>
    <m/>
    <s v="COUNTY"/>
    <s v="TENNESSEE"/>
    <x v="25"/>
    <s v="WEST TENNESSEE"/>
    <n v="20"/>
    <s v="CHESTER"/>
    <x v="96"/>
    <m/>
    <m/>
    <n v="0"/>
    <m/>
    <s v="SOYBEANS"/>
    <x v="1"/>
    <s v="TOTAL"/>
    <s v="NOT SPECIFIED"/>
    <n v="13000"/>
    <x v="1021"/>
  </r>
  <r>
    <s v="SURVEY"/>
    <n v="2019"/>
    <s v="YEAR"/>
    <m/>
    <s v="COUNTY"/>
    <s v="TENNESSEE"/>
    <x v="25"/>
    <s v="WEST TENNESSEE"/>
    <n v="20"/>
    <s v="CROCKETT"/>
    <x v="11"/>
    <m/>
    <m/>
    <n v="0"/>
    <m/>
    <s v="SOYBEANS"/>
    <x v="0"/>
    <s v="TOTAL"/>
    <s v="NOT SPECIFIED"/>
    <n v="35700"/>
    <x v="1022"/>
  </r>
  <r>
    <s v="SURVEY"/>
    <n v="2019"/>
    <s v="YEAR"/>
    <m/>
    <s v="COUNTY"/>
    <s v="TENNESSEE"/>
    <x v="25"/>
    <s v="WEST TENNESSEE"/>
    <n v="20"/>
    <s v="CROCKETT"/>
    <x v="11"/>
    <m/>
    <m/>
    <n v="0"/>
    <m/>
    <s v="SOYBEANS"/>
    <x v="1"/>
    <s v="TOTAL"/>
    <s v="NOT SPECIFIED"/>
    <n v="36300"/>
    <x v="1022"/>
  </r>
  <r>
    <s v="SURVEY"/>
    <n v="2019"/>
    <s v="YEAR"/>
    <m/>
    <s v="COUNTY"/>
    <s v="TENNESSEE"/>
    <x v="25"/>
    <s v="WEST TENNESSEE"/>
    <n v="20"/>
    <s v="DECATUR"/>
    <x v="90"/>
    <m/>
    <m/>
    <n v="0"/>
    <m/>
    <s v="SOYBEANS"/>
    <x v="0"/>
    <s v="TOTAL"/>
    <s v="NOT SPECIFIED"/>
    <n v="10700"/>
    <x v="1023"/>
  </r>
  <r>
    <s v="SURVEY"/>
    <n v="2019"/>
    <s v="YEAR"/>
    <m/>
    <s v="COUNTY"/>
    <s v="TENNESSEE"/>
    <x v="25"/>
    <s v="WEST TENNESSEE"/>
    <n v="20"/>
    <s v="DECATUR"/>
    <x v="90"/>
    <m/>
    <m/>
    <n v="0"/>
    <m/>
    <s v="SOYBEANS"/>
    <x v="1"/>
    <s v="TOTAL"/>
    <s v="NOT SPECIFIED"/>
    <n v="11000"/>
    <x v="1023"/>
  </r>
  <r>
    <s v="SURVEY"/>
    <n v="2019"/>
    <s v="YEAR"/>
    <m/>
    <s v="COUNTY"/>
    <s v="TENNESSEE"/>
    <x v="25"/>
    <s v="WEST TENNESSEE"/>
    <n v="20"/>
    <s v="FAYETTE"/>
    <x v="0"/>
    <m/>
    <m/>
    <n v="0"/>
    <m/>
    <s v="SOYBEANS"/>
    <x v="0"/>
    <s v="TOTAL"/>
    <s v="NOT SPECIFIED"/>
    <n v="39800"/>
    <x v="1024"/>
  </r>
  <r>
    <s v="SURVEY"/>
    <n v="2019"/>
    <s v="YEAR"/>
    <m/>
    <s v="COUNTY"/>
    <s v="TENNESSEE"/>
    <x v="25"/>
    <s v="WEST TENNESSEE"/>
    <n v="20"/>
    <s v="FAYETTE"/>
    <x v="0"/>
    <m/>
    <m/>
    <n v="0"/>
    <m/>
    <s v="SOYBEANS"/>
    <x v="1"/>
    <s v="TOTAL"/>
    <s v="NOT SPECIFIED"/>
    <n v="40500"/>
    <x v="1024"/>
  </r>
  <r>
    <s v="SURVEY"/>
    <n v="2019"/>
    <s v="YEAR"/>
    <m/>
    <s v="COUNTY"/>
    <s v="TENNESSEE"/>
    <x v="25"/>
    <s v="WEST TENNESSEE"/>
    <n v="20"/>
    <s v="GIBSON"/>
    <x v="3"/>
    <m/>
    <m/>
    <n v="0"/>
    <m/>
    <s v="SOYBEANS"/>
    <x v="0"/>
    <s v="TOTAL"/>
    <s v="NOT SPECIFIED"/>
    <n v="99000"/>
    <x v="1025"/>
  </r>
  <r>
    <s v="SURVEY"/>
    <n v="2019"/>
    <s v="YEAR"/>
    <m/>
    <s v="COUNTY"/>
    <s v="TENNESSEE"/>
    <x v="25"/>
    <s v="WEST TENNESSEE"/>
    <n v="20"/>
    <s v="GIBSON"/>
    <x v="3"/>
    <m/>
    <m/>
    <n v="0"/>
    <m/>
    <s v="SOYBEANS"/>
    <x v="1"/>
    <s v="TOTAL"/>
    <s v="NOT SPECIFIED"/>
    <n v="101000"/>
    <x v="1025"/>
  </r>
  <r>
    <s v="SURVEY"/>
    <n v="2019"/>
    <s v="YEAR"/>
    <m/>
    <s v="COUNTY"/>
    <s v="TENNESSEE"/>
    <x v="25"/>
    <s v="WEST TENNESSEE"/>
    <n v="20"/>
    <s v="HARDIN"/>
    <x v="9"/>
    <m/>
    <m/>
    <n v="0"/>
    <m/>
    <s v="SOYBEANS"/>
    <x v="0"/>
    <s v="TOTAL"/>
    <s v="NOT SPECIFIED"/>
    <n v="26900"/>
    <x v="1026"/>
  </r>
  <r>
    <s v="SURVEY"/>
    <n v="2019"/>
    <s v="YEAR"/>
    <m/>
    <s v="COUNTY"/>
    <s v="TENNESSEE"/>
    <x v="25"/>
    <s v="WEST TENNESSEE"/>
    <n v="20"/>
    <s v="HARDIN"/>
    <x v="9"/>
    <m/>
    <m/>
    <n v="0"/>
    <m/>
    <s v="SOYBEANS"/>
    <x v="1"/>
    <s v="TOTAL"/>
    <s v="NOT SPECIFIED"/>
    <n v="27300"/>
    <x v="1026"/>
  </r>
  <r>
    <s v="SURVEY"/>
    <n v="2019"/>
    <s v="YEAR"/>
    <m/>
    <s v="COUNTY"/>
    <s v="TENNESSEE"/>
    <x v="25"/>
    <s v="WEST TENNESSEE"/>
    <n v="20"/>
    <s v="HAYWOOD"/>
    <x v="34"/>
    <m/>
    <m/>
    <n v="0"/>
    <m/>
    <s v="SOYBEANS"/>
    <x v="0"/>
    <s v="TOTAL"/>
    <s v="NOT SPECIFIED"/>
    <n v="67100"/>
    <x v="1027"/>
  </r>
  <r>
    <s v="SURVEY"/>
    <n v="2019"/>
    <s v="YEAR"/>
    <m/>
    <s v="COUNTY"/>
    <s v="TENNESSEE"/>
    <x v="25"/>
    <s v="WEST TENNESSEE"/>
    <n v="20"/>
    <s v="HAYWOOD"/>
    <x v="34"/>
    <m/>
    <m/>
    <n v="0"/>
    <m/>
    <s v="SOYBEANS"/>
    <x v="1"/>
    <s v="TOTAL"/>
    <s v="NOT SPECIFIED"/>
    <n v="68000"/>
    <x v="1027"/>
  </r>
  <r>
    <s v="SURVEY"/>
    <n v="2019"/>
    <s v="YEAR"/>
    <m/>
    <s v="COUNTY"/>
    <s v="TENNESSEE"/>
    <x v="25"/>
    <s v="WEST TENNESSEE"/>
    <n v="20"/>
    <s v="HENDERSON"/>
    <x v="13"/>
    <m/>
    <m/>
    <n v="0"/>
    <m/>
    <s v="SOYBEANS"/>
    <x v="0"/>
    <s v="TOTAL"/>
    <s v="NOT SPECIFIED"/>
    <n v="30700"/>
    <x v="1028"/>
  </r>
  <r>
    <s v="SURVEY"/>
    <n v="2019"/>
    <s v="YEAR"/>
    <m/>
    <s v="COUNTY"/>
    <s v="TENNESSEE"/>
    <x v="25"/>
    <s v="WEST TENNESSEE"/>
    <n v="20"/>
    <s v="HENDERSON"/>
    <x v="13"/>
    <m/>
    <m/>
    <n v="0"/>
    <m/>
    <s v="SOYBEANS"/>
    <x v="1"/>
    <s v="TOTAL"/>
    <s v="NOT SPECIFIED"/>
    <n v="31200"/>
    <x v="1028"/>
  </r>
  <r>
    <s v="SURVEY"/>
    <n v="2019"/>
    <s v="YEAR"/>
    <m/>
    <s v="COUNTY"/>
    <s v="TENNESSEE"/>
    <x v="25"/>
    <s v="WEST TENNESSEE"/>
    <n v="20"/>
    <s v="HENRY"/>
    <x v="14"/>
    <m/>
    <m/>
    <n v="0"/>
    <m/>
    <s v="SOYBEANS"/>
    <x v="0"/>
    <s v="TOTAL"/>
    <s v="NOT SPECIFIED"/>
    <n v="42600"/>
    <x v="1029"/>
  </r>
  <r>
    <s v="SURVEY"/>
    <n v="2019"/>
    <s v="YEAR"/>
    <m/>
    <s v="COUNTY"/>
    <s v="TENNESSEE"/>
    <x v="25"/>
    <s v="WEST TENNESSEE"/>
    <n v="20"/>
    <s v="HENRY"/>
    <x v="14"/>
    <m/>
    <m/>
    <n v="0"/>
    <m/>
    <s v="SOYBEANS"/>
    <x v="1"/>
    <s v="TOTAL"/>
    <s v="NOT SPECIFIED"/>
    <n v="43300"/>
    <x v="1029"/>
  </r>
  <r>
    <s v="SURVEY"/>
    <n v="2019"/>
    <s v="YEAR"/>
    <m/>
    <s v="COUNTY"/>
    <s v="TENNESSEE"/>
    <x v="25"/>
    <s v="WEST TENNESSEE"/>
    <n v="20"/>
    <s v="MADISON"/>
    <x v="51"/>
    <m/>
    <m/>
    <n v="0"/>
    <m/>
    <s v="SOYBEANS"/>
    <x v="0"/>
    <s v="TOTAL"/>
    <s v="NOT SPECIFIED"/>
    <n v="39400"/>
    <x v="1030"/>
  </r>
  <r>
    <s v="SURVEY"/>
    <n v="2019"/>
    <s v="YEAR"/>
    <m/>
    <s v="COUNTY"/>
    <s v="TENNESSEE"/>
    <x v="25"/>
    <s v="WEST TENNESSEE"/>
    <n v="20"/>
    <s v="MADISON"/>
    <x v="51"/>
    <m/>
    <m/>
    <n v="0"/>
    <m/>
    <s v="SOYBEANS"/>
    <x v="1"/>
    <s v="TOTAL"/>
    <s v="NOT SPECIFIED"/>
    <n v="40500"/>
    <x v="1030"/>
  </r>
  <r>
    <s v="SURVEY"/>
    <n v="2019"/>
    <s v="YEAR"/>
    <m/>
    <s v="COUNTY"/>
    <s v="TENNESSEE"/>
    <x v="25"/>
    <s v="WEST TENNESSEE"/>
    <n v="20"/>
    <s v="MCNAIRY"/>
    <x v="22"/>
    <m/>
    <m/>
    <n v="0"/>
    <m/>
    <s v="SOYBEANS"/>
    <x v="0"/>
    <s v="TOTAL"/>
    <s v="NOT SPECIFIED"/>
    <n v="18700"/>
    <x v="1031"/>
  </r>
  <r>
    <s v="SURVEY"/>
    <n v="2019"/>
    <s v="YEAR"/>
    <m/>
    <s v="COUNTY"/>
    <s v="TENNESSEE"/>
    <x v="25"/>
    <s v="WEST TENNESSEE"/>
    <n v="20"/>
    <s v="MCNAIRY"/>
    <x v="22"/>
    <m/>
    <m/>
    <n v="0"/>
    <m/>
    <s v="SOYBEANS"/>
    <x v="1"/>
    <s v="TOTAL"/>
    <s v="NOT SPECIFIED"/>
    <n v="21300"/>
    <x v="1031"/>
  </r>
  <r>
    <s v="SURVEY"/>
    <n v="2019"/>
    <s v="YEAR"/>
    <m/>
    <s v="COUNTY"/>
    <s v="TENNESSEE"/>
    <x v="25"/>
    <s v="WEST TENNESSEE"/>
    <n v="20"/>
    <s v="OTHER (COMBINED) COUNTIES"/>
    <x v="1"/>
    <m/>
    <m/>
    <n v="0"/>
    <m/>
    <s v="SOYBEANS"/>
    <x v="0"/>
    <s v="TOTAL"/>
    <s v="NOT SPECIFIED"/>
    <n v="33500"/>
    <x v="999"/>
  </r>
  <r>
    <s v="SURVEY"/>
    <n v="2019"/>
    <s v="YEAR"/>
    <m/>
    <s v="COUNTY"/>
    <s v="TENNESSEE"/>
    <x v="25"/>
    <s v="WEST TENNESSEE"/>
    <n v="20"/>
    <s v="OTHER (COMBINED) COUNTIES"/>
    <x v="1"/>
    <m/>
    <m/>
    <n v="0"/>
    <m/>
    <s v="SOYBEANS"/>
    <x v="1"/>
    <s v="TOTAL"/>
    <s v="NOT SPECIFIED"/>
    <n v="34300"/>
    <x v="999"/>
  </r>
  <r>
    <s v="SURVEY"/>
    <n v="2019"/>
    <s v="YEAR"/>
    <m/>
    <s v="COUNTY"/>
    <s v="TENNESSEE"/>
    <x v="25"/>
    <s v="WEST TENNESSEE"/>
    <n v="20"/>
    <s v="WEAKLEY"/>
    <x v="93"/>
    <m/>
    <m/>
    <n v="0"/>
    <m/>
    <s v="SOYBEANS"/>
    <x v="0"/>
    <s v="TOTAL"/>
    <s v="NOT SPECIFIED"/>
    <n v="80600"/>
    <x v="1032"/>
  </r>
  <r>
    <s v="SURVEY"/>
    <n v="2019"/>
    <s v="YEAR"/>
    <m/>
    <s v="COUNTY"/>
    <s v="TENNESSEE"/>
    <x v="25"/>
    <s v="WEST TENNESSEE"/>
    <n v="20"/>
    <s v="WEAKLEY"/>
    <x v="93"/>
    <m/>
    <m/>
    <n v="0"/>
    <m/>
    <s v="SOYBEANS"/>
    <x v="1"/>
    <s v="TOTAL"/>
    <s v="NOT SPECIFIED"/>
    <n v="82000"/>
    <x v="1032"/>
  </r>
  <r>
    <s v="SURVEY"/>
    <n v="2019"/>
    <s v="YEAR"/>
    <m/>
    <s v="COUNTY"/>
    <s v="TENNESSEE"/>
    <x v="25"/>
    <s v="WESTERN RIM"/>
    <n v="30"/>
    <s v="HICKMAN"/>
    <x v="42"/>
    <m/>
    <m/>
    <n v="0"/>
    <m/>
    <s v="SOYBEANS"/>
    <x v="0"/>
    <s v="TOTAL"/>
    <s v="NOT SPECIFIED"/>
    <n v="5900"/>
    <x v="1033"/>
  </r>
  <r>
    <s v="SURVEY"/>
    <n v="2019"/>
    <s v="YEAR"/>
    <m/>
    <s v="COUNTY"/>
    <s v="TENNESSEE"/>
    <x v="25"/>
    <s v="WESTERN RIM"/>
    <n v="30"/>
    <s v="HICKMAN"/>
    <x v="42"/>
    <m/>
    <m/>
    <n v="0"/>
    <m/>
    <s v="SOYBEANS"/>
    <x v="1"/>
    <s v="TOTAL"/>
    <s v="NOT SPECIFIED"/>
    <n v="5900"/>
    <x v="1033"/>
  </r>
  <r>
    <s v="SURVEY"/>
    <n v="2019"/>
    <s v="YEAR"/>
    <m/>
    <s v="COUNTY"/>
    <s v="TENNESSEE"/>
    <x v="25"/>
    <s v="WESTERN RIM"/>
    <n v="30"/>
    <s v="LAWRENCE"/>
    <x v="66"/>
    <m/>
    <m/>
    <n v="0"/>
    <m/>
    <s v="SOYBEANS"/>
    <x v="0"/>
    <s v="TOTAL"/>
    <s v="NOT SPECIFIED"/>
    <n v="25600"/>
    <x v="1034"/>
  </r>
  <r>
    <s v="SURVEY"/>
    <n v="2019"/>
    <s v="YEAR"/>
    <m/>
    <s v="COUNTY"/>
    <s v="TENNESSEE"/>
    <x v="25"/>
    <s v="WESTERN RIM"/>
    <n v="30"/>
    <s v="LAWRENCE"/>
    <x v="66"/>
    <m/>
    <m/>
    <n v="0"/>
    <m/>
    <s v="SOYBEANS"/>
    <x v="1"/>
    <s v="TOTAL"/>
    <s v="NOT SPECIFIED"/>
    <n v="25900"/>
    <x v="1034"/>
  </r>
  <r>
    <s v="SURVEY"/>
    <n v="2019"/>
    <s v="YEAR"/>
    <m/>
    <s v="COUNTY"/>
    <s v="TENNESSEE"/>
    <x v="25"/>
    <s v="WESTERN RIM"/>
    <n v="30"/>
    <s v="MONTGOMERY"/>
    <x v="19"/>
    <m/>
    <m/>
    <n v="0"/>
    <m/>
    <s v="SOYBEANS"/>
    <x v="0"/>
    <s v="TOTAL"/>
    <s v="NOT SPECIFIED"/>
    <n v="18500"/>
    <x v="1035"/>
  </r>
  <r>
    <s v="SURVEY"/>
    <n v="2019"/>
    <s v="YEAR"/>
    <m/>
    <s v="COUNTY"/>
    <s v="TENNESSEE"/>
    <x v="25"/>
    <s v="WESTERN RIM"/>
    <n v="30"/>
    <s v="MONTGOMERY"/>
    <x v="19"/>
    <m/>
    <m/>
    <n v="0"/>
    <m/>
    <s v="SOYBEANS"/>
    <x v="1"/>
    <s v="TOTAL"/>
    <s v="NOT SPECIFIED"/>
    <n v="18700"/>
    <x v="1035"/>
  </r>
  <r>
    <s v="SURVEY"/>
    <n v="2019"/>
    <s v="YEAR"/>
    <m/>
    <s v="COUNTY"/>
    <s v="TENNESSEE"/>
    <x v="25"/>
    <s v="WESTERN RIM"/>
    <n v="30"/>
    <s v="OTHER (COMBINED) COUNTIES"/>
    <x v="1"/>
    <m/>
    <m/>
    <n v="0"/>
    <m/>
    <s v="SOYBEANS"/>
    <x v="0"/>
    <s v="TOTAL"/>
    <s v="NOT SPECIFIED"/>
    <n v="18050"/>
    <x v="999"/>
  </r>
  <r>
    <s v="SURVEY"/>
    <n v="2019"/>
    <s v="YEAR"/>
    <m/>
    <s v="COUNTY"/>
    <s v="TENNESSEE"/>
    <x v="25"/>
    <s v="WESTERN RIM"/>
    <n v="30"/>
    <s v="OTHER (COMBINED) COUNTIES"/>
    <x v="1"/>
    <m/>
    <m/>
    <n v="0"/>
    <m/>
    <s v="SOYBEANS"/>
    <x v="1"/>
    <s v="TOTAL"/>
    <s v="NOT SPECIFIED"/>
    <n v="18900"/>
    <x v="999"/>
  </r>
  <r>
    <s v="SURVEY"/>
    <n v="2019"/>
    <s v="YEAR"/>
    <m/>
    <s v="COUNTY"/>
    <s v="TENNESSEE"/>
    <x v="25"/>
    <s v="WESTERN RIM"/>
    <n v="30"/>
    <s v="ROBERTSON"/>
    <x v="29"/>
    <m/>
    <m/>
    <n v="0"/>
    <m/>
    <s v="SOYBEANS"/>
    <x v="0"/>
    <s v="TOTAL"/>
    <s v="NOT SPECIFIED"/>
    <n v="51900"/>
    <x v="1036"/>
  </r>
  <r>
    <s v="SURVEY"/>
    <n v="2019"/>
    <s v="YEAR"/>
    <m/>
    <s v="COUNTY"/>
    <s v="TENNESSEE"/>
    <x v="25"/>
    <s v="WESTERN RIM"/>
    <n v="30"/>
    <s v="ROBERTSON"/>
    <x v="29"/>
    <m/>
    <m/>
    <n v="0"/>
    <m/>
    <s v="SOYBEANS"/>
    <x v="1"/>
    <s v="TOTAL"/>
    <s v="NOT SPECIFIED"/>
    <n v="52200"/>
    <x v="1036"/>
  </r>
  <r>
    <s v="SURVEY"/>
    <n v="2019"/>
    <s v="YEAR"/>
    <m/>
    <s v="COUNTY"/>
    <s v="TENNESSEE"/>
    <x v="25"/>
    <s v="WESTERN RIM"/>
    <n v="30"/>
    <s v="WAYNE"/>
    <x v="79"/>
    <m/>
    <m/>
    <n v="0"/>
    <m/>
    <s v="SOYBEANS"/>
    <x v="0"/>
    <s v="TOTAL"/>
    <s v="NOT SPECIFIED"/>
    <n v="4650"/>
    <x v="1037"/>
  </r>
  <r>
    <s v="SURVEY"/>
    <n v="2019"/>
    <s v="YEAR"/>
    <m/>
    <s v="COUNTY"/>
    <s v="TENNESSEE"/>
    <x v="25"/>
    <s v="WESTERN RIM"/>
    <n v="30"/>
    <s v="WAYNE"/>
    <x v="79"/>
    <m/>
    <m/>
    <n v="0"/>
    <m/>
    <s v="SOYBEANS"/>
    <x v="1"/>
    <s v="TOTAL"/>
    <s v="NOT SPECIFIED"/>
    <n v="4900"/>
    <x v="1037"/>
  </r>
  <r>
    <s v="SURVEY"/>
    <n v="2019"/>
    <s v="YEAR"/>
    <m/>
    <s v="COUNTY"/>
    <s v="TEXAS"/>
    <x v="26"/>
    <s v="UPPER COAST"/>
    <n v="90"/>
    <s v="MATAGORDA"/>
    <x v="120"/>
    <m/>
    <m/>
    <n v="0"/>
    <m/>
    <s v="SOYBEANS"/>
    <x v="0"/>
    <s v="TOTAL"/>
    <s v="NOT SPECIFIED"/>
    <n v="1140"/>
    <x v="1038"/>
  </r>
  <r>
    <s v="SURVEY"/>
    <n v="2019"/>
    <s v="YEAR"/>
    <m/>
    <s v="COUNTY"/>
    <s v="TEXAS"/>
    <x v="26"/>
    <s v="UPPER COAST"/>
    <n v="90"/>
    <s v="MATAGORDA"/>
    <x v="120"/>
    <m/>
    <m/>
    <n v="0"/>
    <m/>
    <s v="SOYBEANS"/>
    <x v="1"/>
    <s v="TOTAL"/>
    <s v="NOT SPECIFIED"/>
    <n v="1400"/>
    <x v="1038"/>
  </r>
  <r>
    <s v="SURVEY"/>
    <n v="2019"/>
    <s v="YEAR"/>
    <m/>
    <s v="COUNTY"/>
    <s v="TEXAS"/>
    <x v="26"/>
    <s v="UPPER COAST"/>
    <n v="90"/>
    <s v="OTHER (COMBINED) COUNTIES"/>
    <x v="1"/>
    <m/>
    <m/>
    <n v="0"/>
    <m/>
    <s v="SOYBEANS"/>
    <x v="0"/>
    <s v="TOTAL"/>
    <s v="NOT SPECIFIED"/>
    <n v="10860"/>
    <x v="1039"/>
  </r>
  <r>
    <s v="SURVEY"/>
    <n v="2019"/>
    <s v="YEAR"/>
    <m/>
    <s v="COUNTY"/>
    <s v="TEXAS"/>
    <x v="26"/>
    <s v="UPPER COAST"/>
    <n v="90"/>
    <s v="OTHER (COMBINED) COUNTIES"/>
    <x v="1"/>
    <m/>
    <m/>
    <n v="0"/>
    <m/>
    <s v="SOYBEANS"/>
    <x v="1"/>
    <s v="TOTAL"/>
    <s v="NOT SPECIFIED"/>
    <n v="13700"/>
    <x v="1039"/>
  </r>
  <r>
    <s v="SURVEY"/>
    <n v="2019"/>
    <s v="YEAR"/>
    <m/>
    <s v="COUNTY"/>
    <s v="TEXAS"/>
    <x v="26"/>
    <s v="UPPER COAST"/>
    <n v="90"/>
    <s v="WHARTON"/>
    <x v="121"/>
    <m/>
    <m/>
    <n v="0"/>
    <m/>
    <s v="SOYBEANS"/>
    <x v="0"/>
    <s v="TOTAL"/>
    <s v="NOT SPECIFIED"/>
    <n v="8400"/>
    <x v="1040"/>
  </r>
  <r>
    <s v="SURVEY"/>
    <n v="2019"/>
    <s v="YEAR"/>
    <m/>
    <s v="COUNTY"/>
    <s v="TEXAS"/>
    <x v="26"/>
    <s v="UPPER COAST"/>
    <n v="90"/>
    <s v="WHARTON"/>
    <x v="121"/>
    <m/>
    <m/>
    <n v="0"/>
    <m/>
    <s v="SOYBEANS"/>
    <x v="1"/>
    <s v="TOTAL"/>
    <s v="NOT SPECIFIED"/>
    <n v="9200"/>
    <x v="1040"/>
  </r>
  <r>
    <s v="SURVEY"/>
    <n v="2019"/>
    <s v="YEAR"/>
    <m/>
    <s v="COUNTY"/>
    <s v="VIRGINIA"/>
    <x v="27"/>
    <s v="CENTRAL"/>
    <n v="50"/>
    <s v="AMELIA"/>
    <x v="65"/>
    <m/>
    <m/>
    <n v="0"/>
    <m/>
    <s v="SOYBEANS"/>
    <x v="0"/>
    <s v="TOTAL"/>
    <s v="NOT SPECIFIED"/>
    <n v="10500"/>
    <x v="1041"/>
  </r>
  <r>
    <s v="SURVEY"/>
    <n v="2019"/>
    <s v="YEAR"/>
    <m/>
    <s v="COUNTY"/>
    <s v="VIRGINIA"/>
    <x v="27"/>
    <s v="CENTRAL"/>
    <n v="50"/>
    <s v="AMELIA"/>
    <x v="65"/>
    <m/>
    <m/>
    <n v="0"/>
    <m/>
    <s v="SOYBEANS"/>
    <x v="1"/>
    <s v="TOTAL"/>
    <s v="NOT SPECIFIED"/>
    <n v="10600"/>
    <x v="1041"/>
  </r>
  <r>
    <s v="SURVEY"/>
    <n v="2019"/>
    <s v="YEAR"/>
    <m/>
    <s v="COUNTY"/>
    <s v="VIRGINIA"/>
    <x v="27"/>
    <s v="CENTRAL"/>
    <n v="50"/>
    <s v="CAROLINE"/>
    <x v="11"/>
    <m/>
    <m/>
    <n v="0"/>
    <m/>
    <s v="SOYBEANS"/>
    <x v="0"/>
    <s v="TOTAL"/>
    <s v="NOT SPECIFIED"/>
    <n v="20700"/>
    <x v="1042"/>
  </r>
  <r>
    <s v="SURVEY"/>
    <n v="2019"/>
    <s v="YEAR"/>
    <m/>
    <s v="COUNTY"/>
    <s v="VIRGINIA"/>
    <x v="27"/>
    <s v="CENTRAL"/>
    <n v="50"/>
    <s v="CAROLINE"/>
    <x v="11"/>
    <m/>
    <m/>
    <n v="0"/>
    <m/>
    <s v="SOYBEANS"/>
    <x v="1"/>
    <s v="TOTAL"/>
    <s v="NOT SPECIFIED"/>
    <n v="20800"/>
    <x v="1042"/>
  </r>
  <r>
    <s v="SURVEY"/>
    <n v="2019"/>
    <s v="YEAR"/>
    <m/>
    <s v="COUNTY"/>
    <s v="VIRGINIA"/>
    <x v="27"/>
    <s v="CENTRAL"/>
    <n v="50"/>
    <s v="CHESTERFIELD"/>
    <x v="41"/>
    <m/>
    <m/>
    <n v="0"/>
    <m/>
    <s v="SOYBEANS"/>
    <x v="0"/>
    <s v="TOTAL"/>
    <s v="NOT SPECIFIED"/>
    <n v="1450"/>
    <x v="1043"/>
  </r>
  <r>
    <s v="SURVEY"/>
    <n v="2019"/>
    <s v="YEAR"/>
    <m/>
    <s v="COUNTY"/>
    <s v="VIRGINIA"/>
    <x v="27"/>
    <s v="CENTRAL"/>
    <n v="50"/>
    <s v="CHESTERFIELD"/>
    <x v="41"/>
    <m/>
    <m/>
    <n v="0"/>
    <m/>
    <s v="SOYBEANS"/>
    <x v="1"/>
    <s v="TOTAL"/>
    <s v="NOT SPECIFIED"/>
    <n v="1600"/>
    <x v="1043"/>
  </r>
  <r>
    <s v="SURVEY"/>
    <n v="2019"/>
    <s v="YEAR"/>
    <m/>
    <s v="COUNTY"/>
    <s v="VIRGINIA"/>
    <x v="27"/>
    <s v="CENTRAL"/>
    <n v="50"/>
    <s v="LOUISA"/>
    <x v="22"/>
    <m/>
    <m/>
    <n v="0"/>
    <m/>
    <s v="SOYBEANS"/>
    <x v="0"/>
    <s v="TOTAL"/>
    <s v="NOT SPECIFIED"/>
    <n v="5040"/>
    <x v="1044"/>
  </r>
  <r>
    <s v="SURVEY"/>
    <n v="2019"/>
    <s v="YEAR"/>
    <m/>
    <s v="COUNTY"/>
    <s v="VIRGINIA"/>
    <x v="27"/>
    <s v="CENTRAL"/>
    <n v="50"/>
    <s v="LOUISA"/>
    <x v="22"/>
    <m/>
    <m/>
    <n v="0"/>
    <m/>
    <s v="SOYBEANS"/>
    <x v="1"/>
    <s v="TOTAL"/>
    <s v="NOT SPECIFIED"/>
    <n v="5100"/>
    <x v="1044"/>
  </r>
  <r>
    <s v="SURVEY"/>
    <n v="2019"/>
    <s v="YEAR"/>
    <m/>
    <s v="COUNTY"/>
    <s v="VIRGINIA"/>
    <x v="27"/>
    <s v="CENTRAL"/>
    <n v="50"/>
    <s v="ORANGE"/>
    <x v="85"/>
    <m/>
    <m/>
    <n v="0"/>
    <m/>
    <s v="SOYBEANS"/>
    <x v="0"/>
    <s v="TOTAL"/>
    <s v="NOT SPECIFIED"/>
    <n v="6140"/>
    <x v="1045"/>
  </r>
  <r>
    <s v="SURVEY"/>
    <n v="2019"/>
    <s v="YEAR"/>
    <m/>
    <s v="COUNTY"/>
    <s v="VIRGINIA"/>
    <x v="27"/>
    <s v="CENTRAL"/>
    <n v="50"/>
    <s v="ORANGE"/>
    <x v="85"/>
    <m/>
    <m/>
    <n v="0"/>
    <m/>
    <s v="SOYBEANS"/>
    <x v="1"/>
    <s v="TOTAL"/>
    <s v="NOT SPECIFIED"/>
    <n v="6200"/>
    <x v="1045"/>
  </r>
  <r>
    <s v="SURVEY"/>
    <n v="2019"/>
    <s v="YEAR"/>
    <m/>
    <s v="COUNTY"/>
    <s v="VIRGINIA"/>
    <x v="27"/>
    <s v="CENTRAL"/>
    <n v="50"/>
    <s v="OTHER (COMBINED) COUNTIES"/>
    <x v="1"/>
    <m/>
    <m/>
    <n v="0"/>
    <m/>
    <s v="SOYBEANS"/>
    <x v="0"/>
    <s v="TOTAL"/>
    <s v="NOT SPECIFIED"/>
    <n v="47300"/>
    <x v="1046"/>
  </r>
  <r>
    <s v="SURVEY"/>
    <n v="2019"/>
    <s v="YEAR"/>
    <m/>
    <s v="COUNTY"/>
    <s v="VIRGINIA"/>
    <x v="27"/>
    <s v="CENTRAL"/>
    <n v="50"/>
    <s v="OTHER (COMBINED) COUNTIES"/>
    <x v="1"/>
    <m/>
    <m/>
    <n v="0"/>
    <m/>
    <s v="SOYBEANS"/>
    <x v="1"/>
    <s v="TOTAL"/>
    <s v="NOT SPECIFIED"/>
    <n v="48600"/>
    <x v="1046"/>
  </r>
  <r>
    <s v="SURVEY"/>
    <n v="2019"/>
    <s v="YEAR"/>
    <m/>
    <s v="COUNTY"/>
    <s v="VIRGINIA"/>
    <x v="27"/>
    <s v="CENTRAL"/>
    <n v="50"/>
    <s v="PRINCE EDWARD"/>
    <x v="29"/>
    <m/>
    <m/>
    <n v="0"/>
    <m/>
    <s v="SOYBEANS"/>
    <x v="0"/>
    <s v="TOTAL"/>
    <s v="NOT SPECIFIED"/>
    <n v="1190"/>
    <x v="1047"/>
  </r>
  <r>
    <s v="SURVEY"/>
    <n v="2019"/>
    <s v="YEAR"/>
    <m/>
    <s v="COUNTY"/>
    <s v="VIRGINIA"/>
    <x v="27"/>
    <s v="CENTRAL"/>
    <n v="50"/>
    <s v="PRINCE EDWARD"/>
    <x v="29"/>
    <m/>
    <m/>
    <n v="0"/>
    <m/>
    <s v="SOYBEANS"/>
    <x v="1"/>
    <s v="TOTAL"/>
    <s v="NOT SPECIFIED"/>
    <n v="1200"/>
    <x v="1047"/>
  </r>
  <r>
    <s v="SURVEY"/>
    <n v="2019"/>
    <s v="YEAR"/>
    <m/>
    <s v="COUNTY"/>
    <s v="VIRGINIA"/>
    <x v="27"/>
    <s v="CENTRAL"/>
    <n v="50"/>
    <s v="SPOTSYLVANIA"/>
    <x v="73"/>
    <m/>
    <m/>
    <n v="0"/>
    <m/>
    <s v="SOYBEANS"/>
    <x v="0"/>
    <s v="TOTAL"/>
    <s v="NOT SPECIFIED"/>
    <n v="4180"/>
    <x v="1048"/>
  </r>
  <r>
    <s v="SURVEY"/>
    <n v="2019"/>
    <s v="YEAR"/>
    <m/>
    <s v="COUNTY"/>
    <s v="VIRGINIA"/>
    <x v="27"/>
    <s v="CENTRAL"/>
    <n v="50"/>
    <s v="SPOTSYLVANIA"/>
    <x v="73"/>
    <m/>
    <m/>
    <n v="0"/>
    <m/>
    <s v="SOYBEANS"/>
    <x v="1"/>
    <s v="TOTAL"/>
    <s v="NOT SPECIFIED"/>
    <n v="4200"/>
    <x v="1048"/>
  </r>
  <r>
    <s v="SURVEY"/>
    <n v="2019"/>
    <s v="YEAR"/>
    <m/>
    <s v="COUNTY"/>
    <s v="VIRGINIA"/>
    <x v="27"/>
    <s v="EASTERN"/>
    <n v="60"/>
    <s v="ACCOMACK"/>
    <x v="23"/>
    <m/>
    <m/>
    <n v="0"/>
    <m/>
    <s v="SOYBEANS"/>
    <x v="0"/>
    <s v="TOTAL"/>
    <s v="NOT SPECIFIED"/>
    <n v="31300"/>
    <x v="1049"/>
  </r>
  <r>
    <s v="SURVEY"/>
    <n v="2019"/>
    <s v="YEAR"/>
    <m/>
    <s v="COUNTY"/>
    <s v="VIRGINIA"/>
    <x v="27"/>
    <s v="EASTERN"/>
    <n v="60"/>
    <s v="ACCOMACK"/>
    <x v="23"/>
    <m/>
    <m/>
    <n v="0"/>
    <m/>
    <s v="SOYBEANS"/>
    <x v="1"/>
    <s v="TOTAL"/>
    <s v="NOT SPECIFIED"/>
    <n v="31500"/>
    <x v="1049"/>
  </r>
  <r>
    <s v="SURVEY"/>
    <n v="2019"/>
    <s v="YEAR"/>
    <m/>
    <s v="COUNTY"/>
    <s v="VIRGINIA"/>
    <x v="27"/>
    <s v="EASTERN"/>
    <n v="60"/>
    <s v="ESSEX"/>
    <x v="18"/>
    <m/>
    <m/>
    <n v="0"/>
    <m/>
    <s v="SOYBEANS"/>
    <x v="0"/>
    <s v="TOTAL"/>
    <s v="NOT SPECIFIED"/>
    <n v="19400"/>
    <x v="1050"/>
  </r>
  <r>
    <s v="SURVEY"/>
    <n v="2019"/>
    <s v="YEAR"/>
    <m/>
    <s v="COUNTY"/>
    <s v="VIRGINIA"/>
    <x v="27"/>
    <s v="EASTERN"/>
    <n v="60"/>
    <s v="ESSEX"/>
    <x v="18"/>
    <m/>
    <m/>
    <n v="0"/>
    <m/>
    <s v="SOYBEANS"/>
    <x v="1"/>
    <s v="TOTAL"/>
    <s v="NOT SPECIFIED"/>
    <n v="19500"/>
    <x v="1050"/>
  </r>
  <r>
    <s v="SURVEY"/>
    <n v="2019"/>
    <s v="YEAR"/>
    <m/>
    <s v="COUNTY"/>
    <s v="VIRGINIA"/>
    <x v="27"/>
    <s v="EASTERN"/>
    <n v="60"/>
    <s v="GLOUCESTER"/>
    <x v="70"/>
    <m/>
    <m/>
    <n v="0"/>
    <m/>
    <s v="SOYBEANS"/>
    <x v="0"/>
    <s v="TOTAL"/>
    <s v="NOT SPECIFIED"/>
    <n v="5800"/>
    <x v="1051"/>
  </r>
  <r>
    <s v="SURVEY"/>
    <n v="2019"/>
    <s v="YEAR"/>
    <m/>
    <s v="COUNTY"/>
    <s v="VIRGINIA"/>
    <x v="27"/>
    <s v="EASTERN"/>
    <n v="60"/>
    <s v="GLOUCESTER"/>
    <x v="70"/>
    <m/>
    <m/>
    <n v="0"/>
    <m/>
    <s v="SOYBEANS"/>
    <x v="1"/>
    <s v="TOTAL"/>
    <s v="NOT SPECIFIED"/>
    <n v="5900"/>
    <x v="1051"/>
  </r>
  <r>
    <s v="SURVEY"/>
    <n v="2019"/>
    <s v="YEAR"/>
    <m/>
    <s v="COUNTY"/>
    <s v="VIRGINIA"/>
    <x v="27"/>
    <s v="EASTERN"/>
    <n v="60"/>
    <s v="KING AND QUEEN"/>
    <x v="67"/>
    <m/>
    <m/>
    <n v="0"/>
    <m/>
    <s v="SOYBEANS"/>
    <x v="0"/>
    <s v="TOTAL"/>
    <s v="NOT SPECIFIED"/>
    <n v="15800"/>
    <x v="1052"/>
  </r>
  <r>
    <s v="SURVEY"/>
    <n v="2019"/>
    <s v="YEAR"/>
    <m/>
    <s v="COUNTY"/>
    <s v="VIRGINIA"/>
    <x v="27"/>
    <s v="EASTERN"/>
    <n v="60"/>
    <s v="KING AND QUEEN"/>
    <x v="67"/>
    <m/>
    <m/>
    <n v="0"/>
    <m/>
    <s v="SOYBEANS"/>
    <x v="1"/>
    <s v="TOTAL"/>
    <s v="NOT SPECIFIED"/>
    <n v="15900"/>
    <x v="1052"/>
  </r>
  <r>
    <s v="SURVEY"/>
    <n v="2019"/>
    <s v="YEAR"/>
    <m/>
    <s v="COUNTY"/>
    <s v="VIRGINIA"/>
    <x v="27"/>
    <s v="EASTERN"/>
    <n v="60"/>
    <s v="KING WILLIAM"/>
    <x v="62"/>
    <m/>
    <m/>
    <n v="0"/>
    <m/>
    <s v="SOYBEANS"/>
    <x v="0"/>
    <s v="TOTAL"/>
    <s v="NOT SPECIFIED"/>
    <n v="17100"/>
    <x v="1053"/>
  </r>
  <r>
    <s v="SURVEY"/>
    <n v="2019"/>
    <s v="YEAR"/>
    <m/>
    <s v="COUNTY"/>
    <s v="VIRGINIA"/>
    <x v="27"/>
    <s v="EASTERN"/>
    <n v="60"/>
    <s v="KING WILLIAM"/>
    <x v="62"/>
    <m/>
    <m/>
    <n v="0"/>
    <m/>
    <s v="SOYBEANS"/>
    <x v="1"/>
    <s v="TOTAL"/>
    <s v="NOT SPECIFIED"/>
    <n v="17200"/>
    <x v="1053"/>
  </r>
  <r>
    <s v="SURVEY"/>
    <n v="2019"/>
    <s v="YEAR"/>
    <m/>
    <s v="COUNTY"/>
    <s v="VIRGINIA"/>
    <x v="27"/>
    <s v="EASTERN"/>
    <n v="60"/>
    <s v="MIDDLESEX"/>
    <x v="2"/>
    <m/>
    <m/>
    <n v="0"/>
    <m/>
    <s v="SOYBEANS"/>
    <x v="0"/>
    <s v="TOTAL"/>
    <s v="NOT SPECIFIED"/>
    <n v="6300"/>
    <x v="1054"/>
  </r>
  <r>
    <s v="SURVEY"/>
    <n v="2019"/>
    <s v="YEAR"/>
    <m/>
    <s v="COUNTY"/>
    <s v="VIRGINIA"/>
    <x v="27"/>
    <s v="EASTERN"/>
    <n v="60"/>
    <s v="MIDDLESEX"/>
    <x v="2"/>
    <m/>
    <m/>
    <n v="0"/>
    <m/>
    <s v="SOYBEANS"/>
    <x v="1"/>
    <s v="TOTAL"/>
    <s v="NOT SPECIFIED"/>
    <n v="6400"/>
    <x v="1054"/>
  </r>
  <r>
    <s v="SURVEY"/>
    <n v="2019"/>
    <s v="YEAR"/>
    <m/>
    <s v="COUNTY"/>
    <s v="VIRGINIA"/>
    <x v="27"/>
    <s v="EASTERN"/>
    <n v="60"/>
    <s v="NEW KENT"/>
    <x v="20"/>
    <m/>
    <m/>
    <n v="0"/>
    <m/>
    <s v="SOYBEANS"/>
    <x v="0"/>
    <s v="TOTAL"/>
    <s v="NOT SPECIFIED"/>
    <n v="4800"/>
    <x v="1055"/>
  </r>
  <r>
    <s v="SURVEY"/>
    <n v="2019"/>
    <s v="YEAR"/>
    <m/>
    <s v="COUNTY"/>
    <s v="VIRGINIA"/>
    <x v="27"/>
    <s v="EASTERN"/>
    <n v="60"/>
    <s v="NEW KENT"/>
    <x v="20"/>
    <m/>
    <m/>
    <n v="0"/>
    <m/>
    <s v="SOYBEANS"/>
    <x v="1"/>
    <s v="TOTAL"/>
    <s v="NOT SPECIFIED"/>
    <n v="4900"/>
    <x v="1055"/>
  </r>
  <r>
    <s v="SURVEY"/>
    <n v="2019"/>
    <s v="YEAR"/>
    <m/>
    <s v="COUNTY"/>
    <s v="VIRGINIA"/>
    <x v="27"/>
    <s v="EASTERN"/>
    <n v="60"/>
    <s v="NORTHAMPTON"/>
    <x v="71"/>
    <m/>
    <m/>
    <n v="0"/>
    <m/>
    <s v="SOYBEANS"/>
    <x v="0"/>
    <s v="TOTAL"/>
    <s v="NOT SPECIFIED"/>
    <n v="19300"/>
    <x v="1056"/>
  </r>
  <r>
    <s v="SURVEY"/>
    <n v="2019"/>
    <s v="YEAR"/>
    <m/>
    <s v="COUNTY"/>
    <s v="VIRGINIA"/>
    <x v="27"/>
    <s v="EASTERN"/>
    <n v="60"/>
    <s v="NORTHAMPTON"/>
    <x v="71"/>
    <m/>
    <m/>
    <n v="0"/>
    <m/>
    <s v="SOYBEANS"/>
    <x v="1"/>
    <s v="TOTAL"/>
    <s v="NOT SPECIFIED"/>
    <n v="19700"/>
    <x v="1056"/>
  </r>
  <r>
    <s v="SURVEY"/>
    <n v="2019"/>
    <s v="YEAR"/>
    <m/>
    <s v="COUNTY"/>
    <s v="VIRGINIA"/>
    <x v="27"/>
    <s v="EASTERN"/>
    <n v="60"/>
    <s v="NORTHUMBERLAND"/>
    <x v="76"/>
    <m/>
    <m/>
    <n v="0"/>
    <m/>
    <s v="SOYBEANS"/>
    <x v="0"/>
    <s v="TOTAL"/>
    <s v="NOT SPECIFIED"/>
    <n v="15700"/>
    <x v="1057"/>
  </r>
  <r>
    <s v="SURVEY"/>
    <n v="2019"/>
    <s v="YEAR"/>
    <m/>
    <s v="COUNTY"/>
    <s v="VIRGINIA"/>
    <x v="27"/>
    <s v="EASTERN"/>
    <n v="60"/>
    <s v="NORTHUMBERLAND"/>
    <x v="76"/>
    <m/>
    <m/>
    <n v="0"/>
    <m/>
    <s v="SOYBEANS"/>
    <x v="1"/>
    <s v="TOTAL"/>
    <s v="NOT SPECIFIED"/>
    <n v="16000"/>
    <x v="1057"/>
  </r>
  <r>
    <s v="SURVEY"/>
    <n v="2019"/>
    <s v="YEAR"/>
    <m/>
    <s v="COUNTY"/>
    <s v="VIRGINIA"/>
    <x v="27"/>
    <s v="EASTERN"/>
    <n v="60"/>
    <s v="OTHER (COMBINED) COUNTIES"/>
    <x v="1"/>
    <m/>
    <m/>
    <n v="0"/>
    <m/>
    <s v="SOYBEANS"/>
    <x v="0"/>
    <s v="TOTAL"/>
    <s v="NOT SPECIFIED"/>
    <n v="35500"/>
    <x v="1046"/>
  </r>
  <r>
    <s v="SURVEY"/>
    <n v="2019"/>
    <s v="YEAR"/>
    <m/>
    <s v="COUNTY"/>
    <s v="VIRGINIA"/>
    <x v="27"/>
    <s v="EASTERN"/>
    <n v="60"/>
    <s v="OTHER (COMBINED) COUNTIES"/>
    <x v="1"/>
    <m/>
    <m/>
    <n v="0"/>
    <m/>
    <s v="SOYBEANS"/>
    <x v="1"/>
    <s v="TOTAL"/>
    <s v="NOT SPECIFIED"/>
    <n v="36400"/>
    <x v="1046"/>
  </r>
  <r>
    <s v="SURVEY"/>
    <n v="2019"/>
    <s v="YEAR"/>
    <m/>
    <s v="COUNTY"/>
    <s v="VIRGINIA"/>
    <x v="27"/>
    <s v="EASTERN"/>
    <n v="60"/>
    <s v="WESTMORELAND"/>
    <x v="49"/>
    <m/>
    <m/>
    <n v="0"/>
    <m/>
    <s v="SOYBEANS"/>
    <x v="0"/>
    <s v="TOTAL"/>
    <s v="NOT SPECIFIED"/>
    <n v="17000"/>
    <x v="1058"/>
  </r>
  <r>
    <s v="SURVEY"/>
    <n v="2019"/>
    <s v="YEAR"/>
    <m/>
    <s v="COUNTY"/>
    <s v="VIRGINIA"/>
    <x v="27"/>
    <s v="EASTERN"/>
    <n v="60"/>
    <s v="WESTMORELAND"/>
    <x v="49"/>
    <m/>
    <m/>
    <n v="0"/>
    <m/>
    <s v="SOYBEANS"/>
    <x v="1"/>
    <s v="TOTAL"/>
    <s v="NOT SPECIFIED"/>
    <n v="17100"/>
    <x v="1058"/>
  </r>
  <r>
    <s v="SURVEY"/>
    <n v="2019"/>
    <s v="YEAR"/>
    <m/>
    <s v="COUNTY"/>
    <s v="VIRGINIA"/>
    <x v="27"/>
    <s v="NORTHERN"/>
    <n v="20"/>
    <s v="CULPEPER"/>
    <x v="0"/>
    <m/>
    <m/>
    <n v="0"/>
    <m/>
    <s v="SOYBEANS"/>
    <x v="0"/>
    <s v="TOTAL"/>
    <s v="NOT SPECIFIED"/>
    <n v="10700"/>
    <x v="1059"/>
  </r>
  <r>
    <s v="SURVEY"/>
    <n v="2019"/>
    <s v="YEAR"/>
    <m/>
    <s v="COUNTY"/>
    <s v="VIRGINIA"/>
    <x v="27"/>
    <s v="NORTHERN"/>
    <n v="20"/>
    <s v="CULPEPER"/>
    <x v="0"/>
    <m/>
    <m/>
    <n v="0"/>
    <m/>
    <s v="SOYBEANS"/>
    <x v="1"/>
    <s v="TOTAL"/>
    <s v="NOT SPECIFIED"/>
    <n v="10800"/>
    <x v="1059"/>
  </r>
  <r>
    <s v="SURVEY"/>
    <n v="2019"/>
    <s v="YEAR"/>
    <m/>
    <s v="COUNTY"/>
    <s v="VIRGINIA"/>
    <x v="27"/>
    <s v="NORTHERN"/>
    <n v="20"/>
    <s v="FAUQUIER"/>
    <x v="83"/>
    <m/>
    <m/>
    <n v="0"/>
    <m/>
    <s v="SOYBEANS"/>
    <x v="0"/>
    <s v="TOTAL"/>
    <s v="NOT SPECIFIED"/>
    <n v="11000"/>
    <x v="1060"/>
  </r>
  <r>
    <s v="SURVEY"/>
    <n v="2019"/>
    <s v="YEAR"/>
    <m/>
    <s v="COUNTY"/>
    <s v="VIRGINIA"/>
    <x v="27"/>
    <s v="NORTHERN"/>
    <n v="20"/>
    <s v="FAUQUIER"/>
    <x v="83"/>
    <m/>
    <m/>
    <n v="0"/>
    <m/>
    <s v="SOYBEANS"/>
    <x v="1"/>
    <s v="TOTAL"/>
    <s v="NOT SPECIFIED"/>
    <n v="11100"/>
    <x v="1060"/>
  </r>
  <r>
    <s v="SURVEY"/>
    <n v="2019"/>
    <s v="YEAR"/>
    <m/>
    <s v="COUNTY"/>
    <s v="VIRGINIA"/>
    <x v="27"/>
    <s v="NORTHERN"/>
    <n v="20"/>
    <s v="FREDERICK"/>
    <x v="21"/>
    <m/>
    <m/>
    <n v="0"/>
    <m/>
    <s v="SOYBEANS"/>
    <x v="0"/>
    <s v="TOTAL"/>
    <s v="NOT SPECIFIED"/>
    <n v="1380"/>
    <x v="1061"/>
  </r>
  <r>
    <s v="SURVEY"/>
    <n v="2019"/>
    <s v="YEAR"/>
    <m/>
    <s v="COUNTY"/>
    <s v="VIRGINIA"/>
    <x v="27"/>
    <s v="NORTHERN"/>
    <n v="20"/>
    <s v="FREDERICK"/>
    <x v="21"/>
    <m/>
    <m/>
    <n v="0"/>
    <m/>
    <s v="SOYBEANS"/>
    <x v="1"/>
    <s v="TOTAL"/>
    <s v="NOT SPECIFIED"/>
    <n v="1400"/>
    <x v="1061"/>
  </r>
  <r>
    <s v="SURVEY"/>
    <n v="2019"/>
    <s v="YEAR"/>
    <m/>
    <s v="COUNTY"/>
    <s v="VIRGINIA"/>
    <x v="27"/>
    <s v="NORTHERN"/>
    <n v="20"/>
    <s v="MADISON"/>
    <x v="51"/>
    <m/>
    <m/>
    <n v="0"/>
    <m/>
    <s v="SOYBEANS"/>
    <x v="0"/>
    <s v="TOTAL"/>
    <s v="NOT SPECIFIED"/>
    <n v="6250"/>
    <x v="1062"/>
  </r>
  <r>
    <s v="SURVEY"/>
    <n v="2019"/>
    <s v="YEAR"/>
    <m/>
    <s v="COUNTY"/>
    <s v="VIRGINIA"/>
    <x v="27"/>
    <s v="NORTHERN"/>
    <n v="20"/>
    <s v="MADISON"/>
    <x v="51"/>
    <m/>
    <m/>
    <n v="0"/>
    <m/>
    <s v="SOYBEANS"/>
    <x v="1"/>
    <s v="TOTAL"/>
    <s v="NOT SPECIFIED"/>
    <n v="6300"/>
    <x v="1062"/>
  </r>
  <r>
    <s v="SURVEY"/>
    <n v="2019"/>
    <s v="YEAR"/>
    <m/>
    <s v="COUNTY"/>
    <s v="VIRGINIA"/>
    <x v="27"/>
    <s v="NORTHERN"/>
    <n v="20"/>
    <s v="OTHER (COMBINED) COUNTIES"/>
    <x v="1"/>
    <m/>
    <m/>
    <n v="0"/>
    <m/>
    <s v="SOYBEANS"/>
    <x v="0"/>
    <s v="TOTAL"/>
    <s v="NOT SPECIFIED"/>
    <n v="13320"/>
    <x v="1046"/>
  </r>
  <r>
    <s v="SURVEY"/>
    <n v="2019"/>
    <s v="YEAR"/>
    <m/>
    <s v="COUNTY"/>
    <s v="VIRGINIA"/>
    <x v="27"/>
    <s v="NORTHERN"/>
    <n v="20"/>
    <s v="OTHER (COMBINED) COUNTIES"/>
    <x v="1"/>
    <m/>
    <m/>
    <n v="0"/>
    <m/>
    <s v="SOYBEANS"/>
    <x v="1"/>
    <s v="TOTAL"/>
    <s v="NOT SPECIFIED"/>
    <n v="13600"/>
    <x v="1046"/>
  </r>
  <r>
    <s v="SURVEY"/>
    <n v="2019"/>
    <s v="YEAR"/>
    <m/>
    <s v="COUNTY"/>
    <s v="VIRGINIA"/>
    <x v="27"/>
    <s v="NORTHERN"/>
    <n v="20"/>
    <s v="PAGE"/>
    <x v="63"/>
    <m/>
    <m/>
    <n v="0"/>
    <m/>
    <s v="SOYBEANS"/>
    <x v="0"/>
    <s v="TOTAL"/>
    <s v="NOT SPECIFIED"/>
    <n v="870"/>
    <x v="1063"/>
  </r>
  <r>
    <s v="SURVEY"/>
    <n v="2019"/>
    <s v="YEAR"/>
    <m/>
    <s v="COUNTY"/>
    <s v="VIRGINIA"/>
    <x v="27"/>
    <s v="NORTHERN"/>
    <n v="20"/>
    <s v="PAGE"/>
    <x v="63"/>
    <m/>
    <m/>
    <n v="0"/>
    <m/>
    <s v="SOYBEANS"/>
    <x v="1"/>
    <s v="TOTAL"/>
    <s v="NOT SPECIFIED"/>
    <n v="900"/>
    <x v="1063"/>
  </r>
  <r>
    <s v="SURVEY"/>
    <n v="2019"/>
    <s v="YEAR"/>
    <m/>
    <s v="COUNTY"/>
    <s v="VIRGINIA"/>
    <x v="27"/>
    <s v="NORTHERN"/>
    <n v="20"/>
    <s v="ROCKINGHAM"/>
    <x v="94"/>
    <m/>
    <m/>
    <n v="0"/>
    <m/>
    <s v="SOYBEANS"/>
    <x v="0"/>
    <s v="TOTAL"/>
    <s v="NOT SPECIFIED"/>
    <n v="8080"/>
    <x v="1064"/>
  </r>
  <r>
    <s v="SURVEY"/>
    <n v="2019"/>
    <s v="YEAR"/>
    <m/>
    <s v="COUNTY"/>
    <s v="VIRGINIA"/>
    <x v="27"/>
    <s v="NORTHERN"/>
    <n v="20"/>
    <s v="ROCKINGHAM"/>
    <x v="94"/>
    <m/>
    <m/>
    <n v="0"/>
    <m/>
    <s v="SOYBEANS"/>
    <x v="1"/>
    <s v="TOTAL"/>
    <s v="NOT SPECIFIED"/>
    <n v="8400"/>
    <x v="1064"/>
  </r>
  <r>
    <s v="SURVEY"/>
    <n v="2019"/>
    <s v="YEAR"/>
    <m/>
    <s v="COUNTY"/>
    <s v="VIRGINIA"/>
    <x v="27"/>
    <s v="SOUTHEASTERN"/>
    <n v="90"/>
    <s v="BRUNSWICK"/>
    <x v="58"/>
    <m/>
    <m/>
    <n v="0"/>
    <m/>
    <s v="SOYBEANS"/>
    <x v="0"/>
    <s v="TOTAL"/>
    <s v="NOT SPECIFIED"/>
    <n v="10600"/>
    <x v="1065"/>
  </r>
  <r>
    <s v="SURVEY"/>
    <n v="2019"/>
    <s v="YEAR"/>
    <m/>
    <s v="COUNTY"/>
    <s v="VIRGINIA"/>
    <x v="27"/>
    <s v="SOUTHEASTERN"/>
    <n v="90"/>
    <s v="BRUNSWICK"/>
    <x v="58"/>
    <m/>
    <m/>
    <n v="0"/>
    <m/>
    <s v="SOYBEANS"/>
    <x v="1"/>
    <s v="TOTAL"/>
    <s v="NOT SPECIFIED"/>
    <n v="11000"/>
    <x v="1065"/>
  </r>
  <r>
    <s v="SURVEY"/>
    <n v="2019"/>
    <s v="YEAR"/>
    <m/>
    <s v="COUNTY"/>
    <s v="VIRGINIA"/>
    <x v="27"/>
    <s v="SOUTHEASTERN"/>
    <n v="90"/>
    <s v="CHESAPEAKE CITY"/>
    <x v="122"/>
    <m/>
    <m/>
    <n v="0"/>
    <m/>
    <s v="SOYBEANS"/>
    <x v="0"/>
    <s v="TOTAL"/>
    <s v="NOT SPECIFIED"/>
    <n v="19400"/>
    <x v="1066"/>
  </r>
  <r>
    <s v="SURVEY"/>
    <n v="2019"/>
    <s v="YEAR"/>
    <m/>
    <s v="COUNTY"/>
    <s v="VIRGINIA"/>
    <x v="27"/>
    <s v="SOUTHEASTERN"/>
    <n v="90"/>
    <s v="CHESAPEAKE CITY"/>
    <x v="122"/>
    <m/>
    <m/>
    <n v="0"/>
    <m/>
    <s v="SOYBEANS"/>
    <x v="1"/>
    <s v="TOTAL"/>
    <s v="NOT SPECIFIED"/>
    <n v="19500"/>
    <x v="1066"/>
  </r>
  <r>
    <s v="SURVEY"/>
    <n v="2019"/>
    <s v="YEAR"/>
    <m/>
    <s v="COUNTY"/>
    <s v="VIRGINIA"/>
    <x v="27"/>
    <s v="SOUTHEASTERN"/>
    <n v="90"/>
    <s v="DINWIDDIE"/>
    <x v="3"/>
    <m/>
    <m/>
    <n v="0"/>
    <m/>
    <s v="SOYBEANS"/>
    <x v="0"/>
    <s v="TOTAL"/>
    <s v="NOT SPECIFIED"/>
    <n v="16100"/>
    <x v="1067"/>
  </r>
  <r>
    <s v="SURVEY"/>
    <n v="2019"/>
    <s v="YEAR"/>
    <m/>
    <s v="COUNTY"/>
    <s v="VIRGINIA"/>
    <x v="27"/>
    <s v="SOUTHEASTERN"/>
    <n v="90"/>
    <s v="DINWIDDIE"/>
    <x v="3"/>
    <m/>
    <m/>
    <n v="0"/>
    <m/>
    <s v="SOYBEANS"/>
    <x v="1"/>
    <s v="TOTAL"/>
    <s v="NOT SPECIFIED"/>
    <n v="16300"/>
    <x v="1067"/>
  </r>
  <r>
    <s v="SURVEY"/>
    <n v="2019"/>
    <s v="YEAR"/>
    <m/>
    <s v="COUNTY"/>
    <s v="VIRGINIA"/>
    <x v="27"/>
    <s v="SOUTHEASTERN"/>
    <n v="90"/>
    <s v="GREENSVILLE"/>
    <x v="42"/>
    <m/>
    <m/>
    <n v="0"/>
    <m/>
    <s v="SOYBEANS"/>
    <x v="0"/>
    <s v="TOTAL"/>
    <s v="NOT SPECIFIED"/>
    <n v="8800"/>
    <x v="1068"/>
  </r>
  <r>
    <s v="SURVEY"/>
    <n v="2019"/>
    <s v="YEAR"/>
    <m/>
    <s v="COUNTY"/>
    <s v="VIRGINIA"/>
    <x v="27"/>
    <s v="SOUTHEASTERN"/>
    <n v="90"/>
    <s v="GREENSVILLE"/>
    <x v="42"/>
    <m/>
    <m/>
    <n v="0"/>
    <m/>
    <s v="SOYBEANS"/>
    <x v="1"/>
    <s v="TOTAL"/>
    <s v="NOT SPECIFIED"/>
    <n v="8900"/>
    <x v="1068"/>
  </r>
  <r>
    <s v="SURVEY"/>
    <n v="2019"/>
    <s v="YEAR"/>
    <m/>
    <s v="COUNTY"/>
    <s v="VIRGINIA"/>
    <x v="27"/>
    <s v="SOUTHEASTERN"/>
    <n v="90"/>
    <s v="ISLE OF WIGHT"/>
    <x v="35"/>
    <m/>
    <m/>
    <n v="0"/>
    <m/>
    <s v="SOYBEANS"/>
    <x v="0"/>
    <s v="TOTAL"/>
    <s v="NOT SPECIFIED"/>
    <n v="13800"/>
    <x v="1069"/>
  </r>
  <r>
    <s v="SURVEY"/>
    <n v="2019"/>
    <s v="YEAR"/>
    <m/>
    <s v="COUNTY"/>
    <s v="VIRGINIA"/>
    <x v="27"/>
    <s v="SOUTHEASTERN"/>
    <n v="90"/>
    <s v="ISLE OF WIGHT"/>
    <x v="35"/>
    <m/>
    <m/>
    <n v="0"/>
    <m/>
    <s v="SOYBEANS"/>
    <x v="1"/>
    <s v="TOTAL"/>
    <s v="NOT SPECIFIED"/>
    <n v="14000"/>
    <x v="1069"/>
  </r>
  <r>
    <s v="SURVEY"/>
    <n v="2019"/>
    <s v="YEAR"/>
    <m/>
    <s v="COUNTY"/>
    <s v="VIRGINIA"/>
    <x v="27"/>
    <s v="SOUTHEASTERN"/>
    <n v="90"/>
    <s v="MECKLENBURG"/>
    <x v="27"/>
    <m/>
    <m/>
    <n v="0"/>
    <m/>
    <s v="SOYBEANS"/>
    <x v="0"/>
    <s v="TOTAL"/>
    <s v="NOT SPECIFIED"/>
    <n v="18600"/>
    <x v="1070"/>
  </r>
  <r>
    <s v="SURVEY"/>
    <n v="2019"/>
    <s v="YEAR"/>
    <m/>
    <s v="COUNTY"/>
    <s v="VIRGINIA"/>
    <x v="27"/>
    <s v="SOUTHEASTERN"/>
    <n v="90"/>
    <s v="MECKLENBURG"/>
    <x v="27"/>
    <m/>
    <m/>
    <n v="0"/>
    <m/>
    <s v="SOYBEANS"/>
    <x v="1"/>
    <s v="TOTAL"/>
    <s v="NOT SPECIFIED"/>
    <n v="18900"/>
    <x v="1070"/>
  </r>
  <r>
    <s v="SURVEY"/>
    <n v="2019"/>
    <s v="YEAR"/>
    <m/>
    <s v="COUNTY"/>
    <s v="VIRGINIA"/>
    <x v="27"/>
    <s v="SOUTHEASTERN"/>
    <n v="90"/>
    <s v="OTHER (COMBINED) COUNTIES"/>
    <x v="1"/>
    <m/>
    <m/>
    <n v="0"/>
    <m/>
    <s v="SOYBEANS"/>
    <x v="0"/>
    <s v="TOTAL"/>
    <s v="NOT SPECIFIED"/>
    <n v="45000"/>
    <x v="1046"/>
  </r>
  <r>
    <s v="SURVEY"/>
    <n v="2019"/>
    <s v="YEAR"/>
    <m/>
    <s v="COUNTY"/>
    <s v="VIRGINIA"/>
    <x v="27"/>
    <s v="SOUTHEASTERN"/>
    <n v="90"/>
    <s v="OTHER (COMBINED) COUNTIES"/>
    <x v="1"/>
    <m/>
    <m/>
    <n v="0"/>
    <m/>
    <s v="SOYBEANS"/>
    <x v="1"/>
    <s v="TOTAL"/>
    <s v="NOT SPECIFIED"/>
    <n v="45600"/>
    <x v="1046"/>
  </r>
  <r>
    <s v="SURVEY"/>
    <n v="2019"/>
    <s v="YEAR"/>
    <m/>
    <s v="COUNTY"/>
    <s v="VIRGINIA"/>
    <x v="27"/>
    <s v="SOUTHEASTERN"/>
    <n v="90"/>
    <s v="PRINCE GEORGE"/>
    <x v="100"/>
    <m/>
    <m/>
    <n v="0"/>
    <m/>
    <s v="SOYBEANS"/>
    <x v="0"/>
    <s v="TOTAL"/>
    <s v="NOT SPECIFIED"/>
    <n v="10200"/>
    <x v="1071"/>
  </r>
  <r>
    <s v="SURVEY"/>
    <n v="2019"/>
    <s v="YEAR"/>
    <m/>
    <s v="COUNTY"/>
    <s v="VIRGINIA"/>
    <x v="27"/>
    <s v="SOUTHEASTERN"/>
    <n v="90"/>
    <s v="PRINCE GEORGE"/>
    <x v="100"/>
    <m/>
    <m/>
    <n v="0"/>
    <m/>
    <s v="SOYBEANS"/>
    <x v="1"/>
    <s v="TOTAL"/>
    <s v="NOT SPECIFIED"/>
    <n v="10300"/>
    <x v="1071"/>
  </r>
  <r>
    <s v="SURVEY"/>
    <n v="2019"/>
    <s v="YEAR"/>
    <m/>
    <s v="COUNTY"/>
    <s v="VIRGINIA"/>
    <x v="27"/>
    <s v="SOUTHEASTERN"/>
    <n v="90"/>
    <s v="SOUTHAMPTON"/>
    <x v="54"/>
    <m/>
    <m/>
    <n v="0"/>
    <m/>
    <s v="SOYBEANS"/>
    <x v="0"/>
    <s v="TOTAL"/>
    <s v="NOT SPECIFIED"/>
    <n v="18200"/>
    <x v="1072"/>
  </r>
  <r>
    <s v="SURVEY"/>
    <n v="2019"/>
    <s v="YEAR"/>
    <m/>
    <s v="COUNTY"/>
    <s v="VIRGINIA"/>
    <x v="27"/>
    <s v="SOUTHEASTERN"/>
    <n v="90"/>
    <s v="SOUTHAMPTON"/>
    <x v="54"/>
    <m/>
    <m/>
    <n v="0"/>
    <m/>
    <s v="SOYBEANS"/>
    <x v="1"/>
    <s v="TOTAL"/>
    <s v="NOT SPECIFIED"/>
    <n v="18400"/>
    <x v="1072"/>
  </r>
  <r>
    <s v="SURVEY"/>
    <n v="2019"/>
    <s v="YEAR"/>
    <m/>
    <s v="COUNTY"/>
    <s v="VIRGINIA"/>
    <x v="27"/>
    <s v="SOUTHEASTERN"/>
    <n v="90"/>
    <s v="SURRY"/>
    <x v="79"/>
    <m/>
    <m/>
    <n v="0"/>
    <m/>
    <s v="SOYBEANS"/>
    <x v="0"/>
    <s v="TOTAL"/>
    <s v="NOT SPECIFIED"/>
    <n v="11800"/>
    <x v="1073"/>
  </r>
  <r>
    <s v="SURVEY"/>
    <n v="2019"/>
    <s v="YEAR"/>
    <m/>
    <s v="COUNTY"/>
    <s v="VIRGINIA"/>
    <x v="27"/>
    <s v="SOUTHEASTERN"/>
    <n v="90"/>
    <s v="SURRY"/>
    <x v="79"/>
    <m/>
    <m/>
    <n v="0"/>
    <m/>
    <s v="SOYBEANS"/>
    <x v="1"/>
    <s v="TOTAL"/>
    <s v="NOT SPECIFIED"/>
    <n v="12100"/>
    <x v="1073"/>
  </r>
  <r>
    <s v="SURVEY"/>
    <n v="2019"/>
    <s v="YEAR"/>
    <m/>
    <s v="COUNTY"/>
    <s v="VIRGINIA"/>
    <x v="27"/>
    <s v="SOUTHERN"/>
    <n v="80"/>
    <s v="CHARLOTTE"/>
    <x v="25"/>
    <m/>
    <m/>
    <n v="0"/>
    <m/>
    <s v="SOYBEANS"/>
    <x v="0"/>
    <s v="TOTAL"/>
    <s v="NOT SPECIFIED"/>
    <n v="9600"/>
    <x v="1074"/>
  </r>
  <r>
    <s v="SURVEY"/>
    <n v="2019"/>
    <s v="YEAR"/>
    <m/>
    <s v="COUNTY"/>
    <s v="VIRGINIA"/>
    <x v="27"/>
    <s v="SOUTHERN"/>
    <n v="80"/>
    <s v="CHARLOTTE"/>
    <x v="25"/>
    <m/>
    <m/>
    <n v="0"/>
    <m/>
    <s v="SOYBEANS"/>
    <x v="1"/>
    <s v="TOTAL"/>
    <s v="NOT SPECIFIED"/>
    <n v="9700"/>
    <x v="1074"/>
  </r>
  <r>
    <s v="SURVEY"/>
    <n v="2019"/>
    <s v="YEAR"/>
    <m/>
    <s v="COUNTY"/>
    <s v="VIRGINIA"/>
    <x v="27"/>
    <s v="SOUTHERN"/>
    <n v="80"/>
    <s v="FRANKLIN"/>
    <x v="33"/>
    <m/>
    <m/>
    <n v="0"/>
    <m/>
    <s v="SOYBEANS"/>
    <x v="0"/>
    <s v="TOTAL"/>
    <s v="NOT SPECIFIED"/>
    <n v="7000"/>
    <x v="1075"/>
  </r>
  <r>
    <s v="SURVEY"/>
    <n v="2019"/>
    <s v="YEAR"/>
    <m/>
    <s v="COUNTY"/>
    <s v="VIRGINIA"/>
    <x v="27"/>
    <s v="SOUTHERN"/>
    <n v="80"/>
    <s v="FRANKLIN"/>
    <x v="33"/>
    <m/>
    <m/>
    <n v="0"/>
    <m/>
    <s v="SOYBEANS"/>
    <x v="1"/>
    <s v="TOTAL"/>
    <s v="NOT SPECIFIED"/>
    <n v="7600"/>
    <x v="1075"/>
  </r>
  <r>
    <s v="SURVEY"/>
    <n v="2019"/>
    <s v="YEAR"/>
    <m/>
    <s v="COUNTY"/>
    <s v="VIRGINIA"/>
    <x v="27"/>
    <s v="SOUTHERN"/>
    <n v="80"/>
    <s v="HALIFAX"/>
    <x v="15"/>
    <m/>
    <m/>
    <n v="0"/>
    <m/>
    <s v="SOYBEANS"/>
    <x v="0"/>
    <s v="TOTAL"/>
    <s v="NOT SPECIFIED"/>
    <n v="10900"/>
    <x v="1076"/>
  </r>
  <r>
    <s v="SURVEY"/>
    <n v="2019"/>
    <s v="YEAR"/>
    <m/>
    <s v="COUNTY"/>
    <s v="VIRGINIA"/>
    <x v="27"/>
    <s v="SOUTHERN"/>
    <n v="80"/>
    <s v="HALIFAX"/>
    <x v="15"/>
    <m/>
    <m/>
    <n v="0"/>
    <m/>
    <s v="SOYBEANS"/>
    <x v="1"/>
    <s v="TOTAL"/>
    <s v="NOT SPECIFIED"/>
    <n v="11300"/>
    <x v="1076"/>
  </r>
  <r>
    <s v="SURVEY"/>
    <n v="2019"/>
    <s v="YEAR"/>
    <m/>
    <s v="COUNTY"/>
    <s v="VIRGINIA"/>
    <x v="27"/>
    <s v="SOUTHERN"/>
    <n v="80"/>
    <s v="NOTTOWAY"/>
    <x v="84"/>
    <m/>
    <m/>
    <n v="0"/>
    <m/>
    <s v="SOYBEANS"/>
    <x v="0"/>
    <s v="TOTAL"/>
    <s v="NOT SPECIFIED"/>
    <n v="3490"/>
    <x v="1077"/>
  </r>
  <r>
    <s v="SURVEY"/>
    <n v="2019"/>
    <s v="YEAR"/>
    <m/>
    <s v="COUNTY"/>
    <s v="VIRGINIA"/>
    <x v="27"/>
    <s v="SOUTHERN"/>
    <n v="80"/>
    <s v="NOTTOWAY"/>
    <x v="84"/>
    <m/>
    <m/>
    <n v="0"/>
    <m/>
    <s v="SOYBEANS"/>
    <x v="1"/>
    <s v="TOTAL"/>
    <s v="NOT SPECIFIED"/>
    <n v="3500"/>
    <x v="1077"/>
  </r>
  <r>
    <s v="SURVEY"/>
    <n v="2019"/>
    <s v="YEAR"/>
    <m/>
    <s v="COUNTY"/>
    <s v="VIRGINIA"/>
    <x v="27"/>
    <s v="SOUTHERN"/>
    <n v="80"/>
    <s v="OTHER (COMBINED) COUNTIES"/>
    <x v="1"/>
    <m/>
    <m/>
    <n v="0"/>
    <m/>
    <s v="SOYBEANS"/>
    <x v="0"/>
    <s v="TOTAL"/>
    <s v="NOT SPECIFIED"/>
    <n v="12510"/>
    <x v="1046"/>
  </r>
  <r>
    <s v="SURVEY"/>
    <n v="2019"/>
    <s v="YEAR"/>
    <m/>
    <s v="COUNTY"/>
    <s v="VIRGINIA"/>
    <x v="27"/>
    <s v="SOUTHERN"/>
    <n v="80"/>
    <s v="OTHER (COMBINED) COUNTIES"/>
    <x v="1"/>
    <m/>
    <m/>
    <n v="0"/>
    <m/>
    <s v="SOYBEANS"/>
    <x v="1"/>
    <s v="TOTAL"/>
    <s v="NOT SPECIFIED"/>
    <n v="13300"/>
    <x v="1046"/>
  </r>
  <r>
    <s v="SURVEY"/>
    <n v="2019"/>
    <s v="YEAR"/>
    <m/>
    <s v="COUNTY"/>
    <s v="WISCONSIN"/>
    <x v="28"/>
    <s v="CENTRAL"/>
    <n v="50"/>
    <s v="ADAMS"/>
    <x v="23"/>
    <m/>
    <m/>
    <n v="0"/>
    <m/>
    <s v="SOYBEANS"/>
    <x v="0"/>
    <s v="TOTAL"/>
    <s v="NOT SPECIFIED"/>
    <n v="10800"/>
    <x v="1078"/>
  </r>
  <r>
    <s v="SURVEY"/>
    <n v="2019"/>
    <s v="YEAR"/>
    <m/>
    <s v="COUNTY"/>
    <s v="WISCONSIN"/>
    <x v="28"/>
    <s v="CENTRAL"/>
    <n v="50"/>
    <s v="ADAMS"/>
    <x v="23"/>
    <m/>
    <m/>
    <n v="0"/>
    <m/>
    <s v="SOYBEANS"/>
    <x v="1"/>
    <s v="TOTAL"/>
    <s v="NOT SPECIFIED"/>
    <n v="11000"/>
    <x v="1078"/>
  </r>
  <r>
    <s v="SURVEY"/>
    <n v="2019"/>
    <s v="YEAR"/>
    <m/>
    <s v="COUNTY"/>
    <s v="WISCONSIN"/>
    <x v="28"/>
    <s v="CENTRAL"/>
    <n v="50"/>
    <s v="JUNEAU"/>
    <x v="18"/>
    <m/>
    <m/>
    <n v="0"/>
    <m/>
    <s v="SOYBEANS"/>
    <x v="0"/>
    <s v="TOTAL"/>
    <s v="NOT SPECIFIED"/>
    <n v="21100"/>
    <x v="1079"/>
  </r>
  <r>
    <s v="SURVEY"/>
    <n v="2019"/>
    <s v="YEAR"/>
    <m/>
    <s v="COUNTY"/>
    <s v="WISCONSIN"/>
    <x v="28"/>
    <s v="CENTRAL"/>
    <n v="50"/>
    <s v="JUNEAU"/>
    <x v="18"/>
    <m/>
    <m/>
    <n v="0"/>
    <m/>
    <s v="SOYBEANS"/>
    <x v="1"/>
    <s v="TOTAL"/>
    <s v="NOT SPECIFIED"/>
    <n v="21800"/>
    <x v="1079"/>
  </r>
  <r>
    <s v="SURVEY"/>
    <n v="2019"/>
    <s v="YEAR"/>
    <m/>
    <s v="COUNTY"/>
    <s v="WISCONSIN"/>
    <x v="28"/>
    <s v="CENTRAL"/>
    <n v="50"/>
    <s v="MARQUETTE"/>
    <x v="13"/>
    <m/>
    <m/>
    <n v="0"/>
    <m/>
    <s v="SOYBEANS"/>
    <x v="0"/>
    <s v="TOTAL"/>
    <s v="NOT SPECIFIED"/>
    <n v="9400"/>
    <x v="1080"/>
  </r>
  <r>
    <s v="SURVEY"/>
    <n v="2019"/>
    <s v="YEAR"/>
    <m/>
    <s v="COUNTY"/>
    <s v="WISCONSIN"/>
    <x v="28"/>
    <s v="CENTRAL"/>
    <n v="50"/>
    <s v="MARQUETTE"/>
    <x v="13"/>
    <m/>
    <m/>
    <n v="0"/>
    <m/>
    <s v="SOYBEANS"/>
    <x v="1"/>
    <s v="TOTAL"/>
    <s v="NOT SPECIFIED"/>
    <n v="10400"/>
    <x v="1080"/>
  </r>
  <r>
    <s v="SURVEY"/>
    <n v="2019"/>
    <s v="YEAR"/>
    <m/>
    <s v="COUNTY"/>
    <s v="WISCONSIN"/>
    <x v="28"/>
    <s v="CENTRAL"/>
    <n v="50"/>
    <s v="OTHER (COMBINED) COUNTIES"/>
    <x v="1"/>
    <m/>
    <m/>
    <n v="0"/>
    <m/>
    <s v="SOYBEANS"/>
    <x v="0"/>
    <s v="TOTAL"/>
    <s v="NOT SPECIFIED"/>
    <n v="38100"/>
    <x v="1081"/>
  </r>
  <r>
    <s v="SURVEY"/>
    <n v="2019"/>
    <s v="YEAR"/>
    <m/>
    <s v="COUNTY"/>
    <s v="WISCONSIN"/>
    <x v="28"/>
    <s v="CENTRAL"/>
    <n v="50"/>
    <s v="OTHER (COMBINED) COUNTIES"/>
    <x v="1"/>
    <m/>
    <m/>
    <n v="0"/>
    <m/>
    <s v="SOYBEANS"/>
    <x v="1"/>
    <s v="TOTAL"/>
    <s v="NOT SPECIFIED"/>
    <n v="39500"/>
    <x v="1081"/>
  </r>
  <r>
    <s v="SURVEY"/>
    <n v="2019"/>
    <s v="YEAR"/>
    <m/>
    <s v="COUNTY"/>
    <s v="WISCONSIN"/>
    <x v="28"/>
    <s v="CENTRAL"/>
    <n v="50"/>
    <s v="PORTAGE"/>
    <x v="67"/>
    <m/>
    <m/>
    <n v="0"/>
    <m/>
    <s v="SOYBEANS"/>
    <x v="0"/>
    <s v="TOTAL"/>
    <s v="NOT SPECIFIED"/>
    <n v="13200"/>
    <x v="1082"/>
  </r>
  <r>
    <s v="SURVEY"/>
    <n v="2019"/>
    <s v="YEAR"/>
    <m/>
    <s v="COUNTY"/>
    <s v="WISCONSIN"/>
    <x v="28"/>
    <s v="CENTRAL"/>
    <n v="50"/>
    <s v="PORTAGE"/>
    <x v="67"/>
    <m/>
    <m/>
    <n v="0"/>
    <m/>
    <s v="SOYBEANS"/>
    <x v="1"/>
    <s v="TOTAL"/>
    <s v="NOT SPECIFIED"/>
    <n v="13600"/>
    <x v="1082"/>
  </r>
  <r>
    <s v="SURVEY"/>
    <n v="2019"/>
    <s v="YEAR"/>
    <m/>
    <s v="COUNTY"/>
    <s v="WISCONSIN"/>
    <x v="28"/>
    <s v="CENTRAL"/>
    <n v="50"/>
    <s v="WAUSHARA"/>
    <x v="85"/>
    <m/>
    <m/>
    <n v="0"/>
    <m/>
    <s v="SOYBEANS"/>
    <x v="0"/>
    <s v="TOTAL"/>
    <s v="NOT SPECIFIED"/>
    <n v="13800"/>
    <x v="1083"/>
  </r>
  <r>
    <s v="SURVEY"/>
    <n v="2019"/>
    <s v="YEAR"/>
    <m/>
    <s v="COUNTY"/>
    <s v="WISCONSIN"/>
    <x v="28"/>
    <s v="CENTRAL"/>
    <n v="50"/>
    <s v="WAUSHARA"/>
    <x v="85"/>
    <m/>
    <m/>
    <n v="0"/>
    <m/>
    <s v="SOYBEANS"/>
    <x v="1"/>
    <s v="TOTAL"/>
    <s v="NOT SPECIFIED"/>
    <n v="14100"/>
    <x v="1083"/>
  </r>
  <r>
    <s v="SURVEY"/>
    <n v="2019"/>
    <s v="YEAR"/>
    <m/>
    <s v="COUNTY"/>
    <s v="WISCONSIN"/>
    <x v="28"/>
    <s v="CENTRAL"/>
    <n v="50"/>
    <s v="WOOD"/>
    <x v="72"/>
    <m/>
    <m/>
    <n v="0"/>
    <m/>
    <s v="SOYBEANS"/>
    <x v="0"/>
    <s v="TOTAL"/>
    <s v="NOT SPECIFIED"/>
    <n v="10200"/>
    <x v="1084"/>
  </r>
  <r>
    <s v="SURVEY"/>
    <n v="2019"/>
    <s v="YEAR"/>
    <m/>
    <s v="COUNTY"/>
    <s v="WISCONSIN"/>
    <x v="28"/>
    <s v="CENTRAL"/>
    <n v="50"/>
    <s v="WOOD"/>
    <x v="72"/>
    <m/>
    <m/>
    <n v="0"/>
    <m/>
    <s v="SOYBEANS"/>
    <x v="1"/>
    <s v="TOTAL"/>
    <s v="NOT SPECIFIED"/>
    <n v="10600"/>
    <x v="1084"/>
  </r>
  <r>
    <s v="SURVEY"/>
    <n v="2019"/>
    <s v="YEAR"/>
    <m/>
    <s v="COUNTY"/>
    <s v="WISCONSIN"/>
    <x v="28"/>
    <s v="EAST CENTRAL"/>
    <n v="60"/>
    <s v="BROWN"/>
    <x v="4"/>
    <m/>
    <m/>
    <n v="0"/>
    <m/>
    <s v="SOYBEANS"/>
    <x v="0"/>
    <s v="TOTAL"/>
    <s v="NOT SPECIFIED"/>
    <n v="16500"/>
    <x v="1085"/>
  </r>
  <r>
    <s v="SURVEY"/>
    <n v="2019"/>
    <s v="YEAR"/>
    <m/>
    <s v="COUNTY"/>
    <s v="WISCONSIN"/>
    <x v="28"/>
    <s v="EAST CENTRAL"/>
    <n v="60"/>
    <s v="BROWN"/>
    <x v="4"/>
    <m/>
    <m/>
    <n v="0"/>
    <m/>
    <s v="SOYBEANS"/>
    <x v="1"/>
    <s v="TOTAL"/>
    <s v="NOT SPECIFIED"/>
    <n v="17200"/>
    <x v="1085"/>
  </r>
  <r>
    <s v="SURVEY"/>
    <n v="2019"/>
    <s v="YEAR"/>
    <m/>
    <s v="COUNTY"/>
    <s v="WISCONSIN"/>
    <x v="28"/>
    <s v="EAST CENTRAL"/>
    <n v="60"/>
    <s v="CALUMET"/>
    <x v="47"/>
    <m/>
    <m/>
    <n v="0"/>
    <m/>
    <s v="SOYBEANS"/>
    <x v="0"/>
    <s v="TOTAL"/>
    <s v="NOT SPECIFIED"/>
    <n v="20900"/>
    <x v="1086"/>
  </r>
  <r>
    <s v="SURVEY"/>
    <n v="2019"/>
    <s v="YEAR"/>
    <m/>
    <s v="COUNTY"/>
    <s v="WISCONSIN"/>
    <x v="28"/>
    <s v="EAST CENTRAL"/>
    <n v="60"/>
    <s v="CALUMET"/>
    <x v="47"/>
    <m/>
    <m/>
    <n v="0"/>
    <m/>
    <s v="SOYBEANS"/>
    <x v="1"/>
    <s v="TOTAL"/>
    <s v="NOT SPECIFIED"/>
    <n v="21500"/>
    <x v="1086"/>
  </r>
  <r>
    <s v="SURVEY"/>
    <n v="2019"/>
    <s v="YEAR"/>
    <m/>
    <s v="COUNTY"/>
    <s v="WISCONSIN"/>
    <x v="28"/>
    <s v="EAST CENTRAL"/>
    <n v="60"/>
    <s v="FOND DU LAC"/>
    <x v="90"/>
    <m/>
    <m/>
    <n v="0"/>
    <m/>
    <s v="SOYBEANS"/>
    <x v="0"/>
    <s v="TOTAL"/>
    <s v="NOT SPECIFIED"/>
    <n v="47300"/>
    <x v="1087"/>
  </r>
  <r>
    <s v="SURVEY"/>
    <n v="2019"/>
    <s v="YEAR"/>
    <m/>
    <s v="COUNTY"/>
    <s v="WISCONSIN"/>
    <x v="28"/>
    <s v="EAST CENTRAL"/>
    <n v="60"/>
    <s v="FOND DU LAC"/>
    <x v="90"/>
    <m/>
    <m/>
    <n v="0"/>
    <m/>
    <s v="SOYBEANS"/>
    <x v="1"/>
    <s v="TOTAL"/>
    <s v="NOT SPECIFIED"/>
    <n v="48600"/>
    <x v="1087"/>
  </r>
  <r>
    <s v="SURVEY"/>
    <n v="2019"/>
    <s v="YEAR"/>
    <m/>
    <s v="COUNTY"/>
    <s v="WISCONSIN"/>
    <x v="28"/>
    <s v="EAST CENTRAL"/>
    <n v="60"/>
    <s v="KEWAUNEE"/>
    <x v="83"/>
    <m/>
    <m/>
    <n v="0"/>
    <m/>
    <s v="SOYBEANS"/>
    <x v="0"/>
    <s v="TOTAL"/>
    <s v="NOT SPECIFIED"/>
    <n v="11200"/>
    <x v="1088"/>
  </r>
  <r>
    <s v="SURVEY"/>
    <n v="2019"/>
    <s v="YEAR"/>
    <m/>
    <s v="COUNTY"/>
    <s v="WISCONSIN"/>
    <x v="28"/>
    <s v="EAST CENTRAL"/>
    <n v="60"/>
    <s v="KEWAUNEE"/>
    <x v="83"/>
    <m/>
    <m/>
    <n v="0"/>
    <m/>
    <s v="SOYBEANS"/>
    <x v="1"/>
    <s v="TOTAL"/>
    <s v="NOT SPECIFIED"/>
    <n v="11500"/>
    <x v="1088"/>
  </r>
  <r>
    <s v="SURVEY"/>
    <n v="2019"/>
    <s v="YEAR"/>
    <m/>
    <s v="COUNTY"/>
    <s v="WISCONSIN"/>
    <x v="28"/>
    <s v="EAST CENTRAL"/>
    <n v="60"/>
    <s v="MANITOWOC"/>
    <x v="9"/>
    <m/>
    <m/>
    <n v="0"/>
    <m/>
    <s v="SOYBEANS"/>
    <x v="0"/>
    <s v="TOTAL"/>
    <s v="NOT SPECIFIED"/>
    <n v="26400"/>
    <x v="1089"/>
  </r>
  <r>
    <s v="SURVEY"/>
    <n v="2019"/>
    <s v="YEAR"/>
    <m/>
    <s v="COUNTY"/>
    <s v="WISCONSIN"/>
    <x v="28"/>
    <s v="EAST CENTRAL"/>
    <n v="60"/>
    <s v="MANITOWOC"/>
    <x v="9"/>
    <m/>
    <m/>
    <n v="0"/>
    <m/>
    <s v="SOYBEANS"/>
    <x v="1"/>
    <s v="TOTAL"/>
    <s v="NOT SPECIFIED"/>
    <n v="27100"/>
    <x v="1089"/>
  </r>
  <r>
    <s v="SURVEY"/>
    <n v="2019"/>
    <s v="YEAR"/>
    <m/>
    <s v="COUNTY"/>
    <s v="WISCONSIN"/>
    <x v="28"/>
    <s v="EAST CENTRAL"/>
    <n v="60"/>
    <s v="OTHER (COMBINED) COUNTIES"/>
    <x v="1"/>
    <m/>
    <m/>
    <n v="0"/>
    <m/>
    <s v="SOYBEANS"/>
    <x v="0"/>
    <s v="TOTAL"/>
    <s v="NOT SPECIFIED"/>
    <n v="41100"/>
    <x v="1081"/>
  </r>
  <r>
    <s v="SURVEY"/>
    <n v="2019"/>
    <s v="YEAR"/>
    <m/>
    <s v="COUNTY"/>
    <s v="WISCONSIN"/>
    <x v="28"/>
    <s v="EAST CENTRAL"/>
    <n v="60"/>
    <s v="OTHER (COMBINED) COUNTIES"/>
    <x v="1"/>
    <m/>
    <m/>
    <n v="0"/>
    <m/>
    <s v="SOYBEANS"/>
    <x v="1"/>
    <s v="TOTAL"/>
    <s v="NOT SPECIFIED"/>
    <n v="43200"/>
    <x v="1081"/>
  </r>
  <r>
    <s v="SURVEY"/>
    <n v="2019"/>
    <s v="YEAR"/>
    <m/>
    <s v="COUNTY"/>
    <s v="WISCONSIN"/>
    <x v="28"/>
    <s v="EAST CENTRAL"/>
    <n v="60"/>
    <s v="SHEBOYGAN"/>
    <x v="27"/>
    <m/>
    <m/>
    <n v="0"/>
    <m/>
    <s v="SOYBEANS"/>
    <x v="0"/>
    <s v="TOTAL"/>
    <s v="NOT SPECIFIED"/>
    <n v="26500"/>
    <x v="1090"/>
  </r>
  <r>
    <s v="SURVEY"/>
    <n v="2019"/>
    <s v="YEAR"/>
    <m/>
    <s v="COUNTY"/>
    <s v="WISCONSIN"/>
    <x v="28"/>
    <s v="EAST CENTRAL"/>
    <n v="60"/>
    <s v="SHEBOYGAN"/>
    <x v="27"/>
    <m/>
    <m/>
    <n v="0"/>
    <m/>
    <s v="SOYBEANS"/>
    <x v="1"/>
    <s v="TOTAL"/>
    <s v="NOT SPECIFIED"/>
    <n v="27200"/>
    <x v="1090"/>
  </r>
  <r>
    <s v="SURVEY"/>
    <n v="2019"/>
    <s v="YEAR"/>
    <m/>
    <s v="COUNTY"/>
    <s v="WISCONSIN"/>
    <x v="28"/>
    <s v="EAST CENTRAL"/>
    <n v="60"/>
    <s v="WINNEBAGO"/>
    <x v="63"/>
    <m/>
    <m/>
    <n v="0"/>
    <m/>
    <s v="SOYBEANS"/>
    <x v="0"/>
    <s v="TOTAL"/>
    <s v="NOT SPECIFIED"/>
    <n v="28100"/>
    <x v="1091"/>
  </r>
  <r>
    <s v="SURVEY"/>
    <n v="2019"/>
    <s v="YEAR"/>
    <m/>
    <s v="COUNTY"/>
    <s v="WISCONSIN"/>
    <x v="28"/>
    <s v="EAST CENTRAL"/>
    <n v="60"/>
    <s v="WINNEBAGO"/>
    <x v="63"/>
    <m/>
    <m/>
    <n v="0"/>
    <m/>
    <s v="SOYBEANS"/>
    <x v="1"/>
    <s v="TOTAL"/>
    <s v="NOT SPECIFIED"/>
    <n v="28700"/>
    <x v="1091"/>
  </r>
  <r>
    <s v="SURVEY"/>
    <n v="2019"/>
    <s v="YEAR"/>
    <m/>
    <s v="COUNTY"/>
    <s v="WISCONSIN"/>
    <x v="28"/>
    <s v="NORTH CENTRAL"/>
    <n v="20"/>
    <s v="CLARK"/>
    <x v="5"/>
    <m/>
    <m/>
    <n v="0"/>
    <m/>
    <s v="SOYBEANS"/>
    <x v="0"/>
    <s v="TOTAL"/>
    <s v="NOT SPECIFIED"/>
    <n v="34700"/>
    <x v="1092"/>
  </r>
  <r>
    <s v="SURVEY"/>
    <n v="2019"/>
    <s v="YEAR"/>
    <m/>
    <s v="COUNTY"/>
    <s v="WISCONSIN"/>
    <x v="28"/>
    <s v="NORTH CENTRAL"/>
    <n v="20"/>
    <s v="CLARK"/>
    <x v="5"/>
    <m/>
    <m/>
    <n v="0"/>
    <m/>
    <s v="SOYBEANS"/>
    <x v="1"/>
    <s v="TOTAL"/>
    <s v="NOT SPECIFIED"/>
    <n v="35600"/>
    <x v="1092"/>
  </r>
  <r>
    <s v="SURVEY"/>
    <n v="2019"/>
    <s v="YEAR"/>
    <m/>
    <s v="COUNTY"/>
    <s v="WISCONSIN"/>
    <x v="28"/>
    <s v="NORTH CENTRAL"/>
    <n v="20"/>
    <s v="LINCOLN"/>
    <x v="21"/>
    <m/>
    <m/>
    <n v="0"/>
    <m/>
    <s v="SOYBEANS"/>
    <x v="0"/>
    <s v="TOTAL"/>
    <s v="NOT SPECIFIED"/>
    <n v="5470"/>
    <x v="1093"/>
  </r>
  <r>
    <s v="SURVEY"/>
    <n v="2019"/>
    <s v="YEAR"/>
    <m/>
    <s v="COUNTY"/>
    <s v="WISCONSIN"/>
    <x v="28"/>
    <s v="NORTH CENTRAL"/>
    <n v="20"/>
    <s v="LINCOLN"/>
    <x v="21"/>
    <m/>
    <m/>
    <n v="0"/>
    <m/>
    <s v="SOYBEANS"/>
    <x v="1"/>
    <s v="TOTAL"/>
    <s v="NOT SPECIFIED"/>
    <n v="5600"/>
    <x v="1093"/>
  </r>
  <r>
    <s v="SURVEY"/>
    <n v="2019"/>
    <s v="YEAR"/>
    <m/>
    <s v="COUNTY"/>
    <s v="WISCONSIN"/>
    <x v="28"/>
    <s v="NORTH CENTRAL"/>
    <n v="20"/>
    <s v="MARATHON"/>
    <x v="70"/>
    <m/>
    <m/>
    <n v="0"/>
    <m/>
    <s v="SOYBEANS"/>
    <x v="0"/>
    <s v="TOTAL"/>
    <s v="NOT SPECIFIED"/>
    <n v="44600"/>
    <x v="1094"/>
  </r>
  <r>
    <s v="SURVEY"/>
    <n v="2019"/>
    <s v="YEAR"/>
    <m/>
    <s v="COUNTY"/>
    <s v="WISCONSIN"/>
    <x v="28"/>
    <s v="NORTH CENTRAL"/>
    <n v="20"/>
    <s v="MARATHON"/>
    <x v="70"/>
    <m/>
    <m/>
    <n v="0"/>
    <m/>
    <s v="SOYBEANS"/>
    <x v="1"/>
    <s v="TOTAL"/>
    <s v="NOT SPECIFIED"/>
    <n v="45600"/>
    <x v="1094"/>
  </r>
  <r>
    <s v="SURVEY"/>
    <n v="2019"/>
    <s v="YEAR"/>
    <m/>
    <s v="COUNTY"/>
    <s v="WISCONSIN"/>
    <x v="28"/>
    <s v="NORTH CENTRAL"/>
    <n v="20"/>
    <s v="OTHER (COMBINED) COUNTIES"/>
    <x v="1"/>
    <m/>
    <m/>
    <n v="0"/>
    <m/>
    <s v="SOYBEANS"/>
    <x v="0"/>
    <s v="TOTAL"/>
    <s v="NOT SPECIFIED"/>
    <n v="21630"/>
    <x v="1081"/>
  </r>
  <r>
    <s v="SURVEY"/>
    <n v="2019"/>
    <s v="YEAR"/>
    <m/>
    <s v="COUNTY"/>
    <s v="WISCONSIN"/>
    <x v="28"/>
    <s v="NORTH CENTRAL"/>
    <n v="20"/>
    <s v="OTHER (COMBINED) COUNTIES"/>
    <x v="1"/>
    <m/>
    <m/>
    <n v="0"/>
    <m/>
    <s v="SOYBEANS"/>
    <x v="1"/>
    <s v="TOTAL"/>
    <s v="NOT SPECIFIED"/>
    <n v="22200"/>
    <x v="1081"/>
  </r>
  <r>
    <s v="SURVEY"/>
    <n v="2019"/>
    <s v="YEAR"/>
    <m/>
    <s v="COUNTY"/>
    <s v="WISCONSIN"/>
    <x v="28"/>
    <s v="NORTHEAST"/>
    <n v="30"/>
    <s v="MARINETTE"/>
    <x v="34"/>
    <m/>
    <m/>
    <n v="0"/>
    <m/>
    <s v="SOYBEANS"/>
    <x v="0"/>
    <s v="TOTAL"/>
    <s v="NOT SPECIFIED"/>
    <n v="8450"/>
    <x v="1095"/>
  </r>
  <r>
    <s v="SURVEY"/>
    <n v="2019"/>
    <s v="YEAR"/>
    <m/>
    <s v="COUNTY"/>
    <s v="WISCONSIN"/>
    <x v="28"/>
    <s v="NORTHEAST"/>
    <n v="30"/>
    <s v="MARINETTE"/>
    <x v="34"/>
    <m/>
    <m/>
    <n v="0"/>
    <m/>
    <s v="SOYBEANS"/>
    <x v="1"/>
    <s v="TOTAL"/>
    <s v="NOT SPECIFIED"/>
    <n v="8800"/>
    <x v="1095"/>
  </r>
  <r>
    <s v="SURVEY"/>
    <n v="2019"/>
    <s v="YEAR"/>
    <m/>
    <s v="COUNTY"/>
    <s v="WISCONSIN"/>
    <x v="28"/>
    <s v="NORTHEAST"/>
    <n v="30"/>
    <s v="OTHER (COMBINED) COUNTIES"/>
    <x v="1"/>
    <m/>
    <m/>
    <n v="0"/>
    <m/>
    <s v="SOYBEANS"/>
    <x v="0"/>
    <s v="TOTAL"/>
    <s v="NOT SPECIFIED"/>
    <n v="22250"/>
    <x v="1081"/>
  </r>
  <r>
    <s v="SURVEY"/>
    <n v="2019"/>
    <s v="YEAR"/>
    <m/>
    <s v="COUNTY"/>
    <s v="WISCONSIN"/>
    <x v="28"/>
    <s v="NORTHEAST"/>
    <n v="30"/>
    <s v="OTHER (COMBINED) COUNTIES"/>
    <x v="1"/>
    <m/>
    <m/>
    <n v="0"/>
    <m/>
    <s v="SOYBEANS"/>
    <x v="1"/>
    <s v="TOTAL"/>
    <s v="NOT SPECIFIED"/>
    <n v="23100"/>
    <x v="1081"/>
  </r>
  <r>
    <s v="SURVEY"/>
    <n v="2019"/>
    <s v="YEAR"/>
    <m/>
    <s v="COUNTY"/>
    <s v="WISCONSIN"/>
    <x v="28"/>
    <s v="NORTHEAST"/>
    <n v="30"/>
    <s v="SHAWANO"/>
    <x v="50"/>
    <m/>
    <m/>
    <n v="0"/>
    <m/>
    <s v="SOYBEANS"/>
    <x v="0"/>
    <s v="TOTAL"/>
    <s v="NOT SPECIFIED"/>
    <n v="24600"/>
    <x v="1096"/>
  </r>
  <r>
    <s v="SURVEY"/>
    <n v="2019"/>
    <s v="YEAR"/>
    <m/>
    <s v="COUNTY"/>
    <s v="WISCONSIN"/>
    <x v="28"/>
    <s v="NORTHEAST"/>
    <n v="30"/>
    <s v="SHAWANO"/>
    <x v="50"/>
    <m/>
    <m/>
    <n v="0"/>
    <m/>
    <s v="SOYBEANS"/>
    <x v="1"/>
    <s v="TOTAL"/>
    <s v="NOT SPECIFIED"/>
    <n v="25100"/>
    <x v="1096"/>
  </r>
  <r>
    <s v="SURVEY"/>
    <n v="2019"/>
    <s v="YEAR"/>
    <m/>
    <s v="COUNTY"/>
    <s v="WISCONSIN"/>
    <x v="28"/>
    <s v="NORTHWEST"/>
    <n v="10"/>
    <s v="BARRON"/>
    <x v="43"/>
    <m/>
    <m/>
    <n v="0"/>
    <m/>
    <s v="SOYBEANS"/>
    <x v="0"/>
    <s v="TOTAL"/>
    <s v="NOT SPECIFIED"/>
    <n v="46400"/>
    <x v="1097"/>
  </r>
  <r>
    <s v="SURVEY"/>
    <n v="2019"/>
    <s v="YEAR"/>
    <m/>
    <s v="COUNTY"/>
    <s v="WISCONSIN"/>
    <x v="28"/>
    <s v="NORTHWEST"/>
    <n v="10"/>
    <s v="BARRON"/>
    <x v="43"/>
    <m/>
    <m/>
    <n v="0"/>
    <m/>
    <s v="SOYBEANS"/>
    <x v="1"/>
    <s v="TOTAL"/>
    <s v="NOT SPECIFIED"/>
    <n v="47400"/>
    <x v="1097"/>
  </r>
  <r>
    <s v="SURVEY"/>
    <n v="2019"/>
    <s v="YEAR"/>
    <m/>
    <s v="COUNTY"/>
    <s v="WISCONSIN"/>
    <x v="28"/>
    <s v="NORTHWEST"/>
    <n v="10"/>
    <s v="BURNETT"/>
    <x v="82"/>
    <m/>
    <m/>
    <n v="0"/>
    <m/>
    <s v="SOYBEANS"/>
    <x v="0"/>
    <s v="TOTAL"/>
    <s v="NOT SPECIFIED"/>
    <n v="8040"/>
    <x v="1098"/>
  </r>
  <r>
    <s v="SURVEY"/>
    <n v="2019"/>
    <s v="YEAR"/>
    <m/>
    <s v="COUNTY"/>
    <s v="WISCONSIN"/>
    <x v="28"/>
    <s v="NORTHWEST"/>
    <n v="10"/>
    <s v="BURNETT"/>
    <x v="82"/>
    <m/>
    <m/>
    <n v="0"/>
    <m/>
    <s v="SOYBEANS"/>
    <x v="1"/>
    <s v="TOTAL"/>
    <s v="NOT SPECIFIED"/>
    <n v="8300"/>
    <x v="1098"/>
  </r>
  <r>
    <s v="SURVEY"/>
    <n v="2019"/>
    <s v="YEAR"/>
    <m/>
    <s v="COUNTY"/>
    <s v="WISCONSIN"/>
    <x v="28"/>
    <s v="NORTHWEST"/>
    <n v="10"/>
    <s v="CHIPPEWA"/>
    <x v="40"/>
    <m/>
    <m/>
    <n v="0"/>
    <m/>
    <s v="SOYBEANS"/>
    <x v="0"/>
    <s v="TOTAL"/>
    <s v="NOT SPECIFIED"/>
    <n v="49500"/>
    <x v="1099"/>
  </r>
  <r>
    <s v="SURVEY"/>
    <n v="2019"/>
    <s v="YEAR"/>
    <m/>
    <s v="COUNTY"/>
    <s v="WISCONSIN"/>
    <x v="28"/>
    <s v="NORTHWEST"/>
    <n v="10"/>
    <s v="CHIPPEWA"/>
    <x v="40"/>
    <m/>
    <m/>
    <n v="0"/>
    <m/>
    <s v="SOYBEANS"/>
    <x v="1"/>
    <s v="TOTAL"/>
    <s v="NOT SPECIFIED"/>
    <n v="50700"/>
    <x v="1099"/>
  </r>
  <r>
    <s v="SURVEY"/>
    <n v="2019"/>
    <s v="YEAR"/>
    <m/>
    <s v="COUNTY"/>
    <s v="WISCONSIN"/>
    <x v="28"/>
    <s v="NORTHWEST"/>
    <n v="10"/>
    <s v="OTHER (COMBINED) COUNTIES"/>
    <x v="1"/>
    <m/>
    <m/>
    <n v="0"/>
    <m/>
    <s v="SOYBEANS"/>
    <x v="0"/>
    <s v="TOTAL"/>
    <s v="NOT SPECIFIED"/>
    <n v="3210"/>
    <x v="1081"/>
  </r>
  <r>
    <s v="SURVEY"/>
    <n v="2019"/>
    <s v="YEAR"/>
    <m/>
    <s v="COUNTY"/>
    <s v="WISCONSIN"/>
    <x v="28"/>
    <s v="NORTHWEST"/>
    <n v="10"/>
    <s v="OTHER (COMBINED) COUNTIES"/>
    <x v="1"/>
    <m/>
    <m/>
    <n v="0"/>
    <m/>
    <s v="SOYBEANS"/>
    <x v="1"/>
    <s v="TOTAL"/>
    <s v="NOT SPECIFIED"/>
    <n v="3300"/>
    <x v="1081"/>
  </r>
  <r>
    <s v="SURVEY"/>
    <n v="2019"/>
    <s v="YEAR"/>
    <m/>
    <s v="COUNTY"/>
    <s v="WISCONSIN"/>
    <x v="28"/>
    <s v="NORTHWEST"/>
    <n v="10"/>
    <s v="POLK"/>
    <x v="10"/>
    <m/>
    <m/>
    <n v="0"/>
    <m/>
    <s v="SOYBEANS"/>
    <x v="0"/>
    <s v="TOTAL"/>
    <s v="NOT SPECIFIED"/>
    <n v="30900"/>
    <x v="1100"/>
  </r>
  <r>
    <s v="SURVEY"/>
    <n v="2019"/>
    <s v="YEAR"/>
    <m/>
    <s v="COUNTY"/>
    <s v="WISCONSIN"/>
    <x v="28"/>
    <s v="NORTHWEST"/>
    <n v="10"/>
    <s v="POLK"/>
    <x v="10"/>
    <m/>
    <m/>
    <n v="0"/>
    <m/>
    <s v="SOYBEANS"/>
    <x v="1"/>
    <s v="TOTAL"/>
    <s v="NOT SPECIFIED"/>
    <n v="31600"/>
    <x v="1100"/>
  </r>
  <r>
    <s v="SURVEY"/>
    <n v="2019"/>
    <s v="YEAR"/>
    <m/>
    <s v="COUNTY"/>
    <s v="WISCONSIN"/>
    <x v="28"/>
    <s v="NORTHWEST"/>
    <n v="10"/>
    <s v="RUSK"/>
    <x v="44"/>
    <m/>
    <m/>
    <n v="0"/>
    <m/>
    <s v="SOYBEANS"/>
    <x v="0"/>
    <s v="TOTAL"/>
    <s v="NOT SPECIFIED"/>
    <n v="11700"/>
    <x v="1101"/>
  </r>
  <r>
    <s v="SURVEY"/>
    <n v="2019"/>
    <s v="YEAR"/>
    <m/>
    <s v="COUNTY"/>
    <s v="WISCONSIN"/>
    <x v="28"/>
    <s v="NORTHWEST"/>
    <n v="10"/>
    <s v="RUSK"/>
    <x v="44"/>
    <m/>
    <m/>
    <n v="0"/>
    <m/>
    <s v="SOYBEANS"/>
    <x v="1"/>
    <s v="TOTAL"/>
    <s v="NOT SPECIFIED"/>
    <n v="12000"/>
    <x v="1101"/>
  </r>
  <r>
    <s v="SURVEY"/>
    <n v="2019"/>
    <s v="YEAR"/>
    <m/>
    <s v="COUNTY"/>
    <s v="WISCONSIN"/>
    <x v="28"/>
    <s v="NORTHWEST"/>
    <n v="10"/>
    <s v="WASHBURN"/>
    <x v="52"/>
    <m/>
    <m/>
    <n v="0"/>
    <m/>
    <s v="SOYBEANS"/>
    <x v="0"/>
    <s v="TOTAL"/>
    <s v="NOT SPECIFIED"/>
    <n v="6550"/>
    <x v="1102"/>
  </r>
  <r>
    <s v="SURVEY"/>
    <n v="2019"/>
    <s v="YEAR"/>
    <m/>
    <s v="COUNTY"/>
    <s v="WISCONSIN"/>
    <x v="28"/>
    <s v="NORTHWEST"/>
    <n v="10"/>
    <s v="WASHBURN"/>
    <x v="52"/>
    <m/>
    <m/>
    <n v="0"/>
    <m/>
    <s v="SOYBEANS"/>
    <x v="1"/>
    <s v="TOTAL"/>
    <s v="NOT SPECIFIED"/>
    <n v="6700"/>
    <x v="1102"/>
  </r>
  <r>
    <s v="SURVEY"/>
    <n v="2019"/>
    <s v="YEAR"/>
    <m/>
    <s v="COUNTY"/>
    <s v="WISCONSIN"/>
    <x v="28"/>
    <s v="SOUTH CENTRAL"/>
    <n v="80"/>
    <s v="COLUMBIA"/>
    <x v="30"/>
    <m/>
    <m/>
    <n v="0"/>
    <m/>
    <s v="SOYBEANS"/>
    <x v="0"/>
    <s v="TOTAL"/>
    <s v="NOT SPECIFIED"/>
    <n v="40900"/>
    <x v="1103"/>
  </r>
  <r>
    <s v="SURVEY"/>
    <n v="2019"/>
    <s v="YEAR"/>
    <m/>
    <s v="COUNTY"/>
    <s v="WISCONSIN"/>
    <x v="28"/>
    <s v="SOUTH CENTRAL"/>
    <n v="80"/>
    <s v="COLUMBIA"/>
    <x v="30"/>
    <m/>
    <m/>
    <n v="0"/>
    <m/>
    <s v="SOYBEANS"/>
    <x v="1"/>
    <s v="TOTAL"/>
    <s v="NOT SPECIFIED"/>
    <n v="41800"/>
    <x v="1103"/>
  </r>
  <r>
    <s v="SURVEY"/>
    <n v="2019"/>
    <s v="YEAR"/>
    <m/>
    <s v="COUNTY"/>
    <s v="WISCONSIN"/>
    <x v="28"/>
    <s v="SOUTH CENTRAL"/>
    <n v="80"/>
    <s v="DANE"/>
    <x v="58"/>
    <m/>
    <m/>
    <n v="0"/>
    <m/>
    <s v="SOYBEANS"/>
    <x v="0"/>
    <s v="TOTAL"/>
    <s v="NOT SPECIFIED"/>
    <n v="70800"/>
    <x v="1104"/>
  </r>
  <r>
    <s v="SURVEY"/>
    <n v="2019"/>
    <s v="YEAR"/>
    <m/>
    <s v="COUNTY"/>
    <s v="WISCONSIN"/>
    <x v="28"/>
    <s v="SOUTH CENTRAL"/>
    <n v="80"/>
    <s v="DANE"/>
    <x v="58"/>
    <m/>
    <m/>
    <n v="0"/>
    <m/>
    <s v="SOYBEANS"/>
    <x v="1"/>
    <s v="TOTAL"/>
    <s v="NOT SPECIFIED"/>
    <n v="72300"/>
    <x v="1104"/>
  </r>
  <r>
    <s v="SURVEY"/>
    <n v="2019"/>
    <s v="YEAR"/>
    <m/>
    <s v="COUNTY"/>
    <s v="WISCONSIN"/>
    <x v="28"/>
    <s v="SOUTH CENTRAL"/>
    <n v="80"/>
    <s v="DODGE"/>
    <x v="48"/>
    <m/>
    <m/>
    <n v="0"/>
    <m/>
    <s v="SOYBEANS"/>
    <x v="0"/>
    <s v="TOTAL"/>
    <s v="NOT SPECIFIED"/>
    <n v="67800"/>
    <x v="1105"/>
  </r>
  <r>
    <s v="SURVEY"/>
    <n v="2019"/>
    <s v="YEAR"/>
    <m/>
    <s v="COUNTY"/>
    <s v="WISCONSIN"/>
    <x v="28"/>
    <s v="SOUTH CENTRAL"/>
    <n v="80"/>
    <s v="DODGE"/>
    <x v="48"/>
    <m/>
    <m/>
    <n v="0"/>
    <m/>
    <s v="SOYBEANS"/>
    <x v="1"/>
    <s v="TOTAL"/>
    <s v="NOT SPECIFIED"/>
    <n v="70500"/>
    <x v="1105"/>
  </r>
  <r>
    <s v="SURVEY"/>
    <n v="2019"/>
    <s v="YEAR"/>
    <m/>
    <s v="COUNTY"/>
    <s v="WISCONSIN"/>
    <x v="28"/>
    <s v="SOUTH CENTRAL"/>
    <n v="80"/>
    <s v="GREEN"/>
    <x v="60"/>
    <m/>
    <m/>
    <n v="0"/>
    <m/>
    <s v="SOYBEANS"/>
    <x v="0"/>
    <s v="TOTAL"/>
    <s v="NOT SPECIFIED"/>
    <n v="51100"/>
    <x v="1106"/>
  </r>
  <r>
    <s v="SURVEY"/>
    <n v="2019"/>
    <s v="YEAR"/>
    <m/>
    <s v="COUNTY"/>
    <s v="WISCONSIN"/>
    <x v="28"/>
    <s v="SOUTH CENTRAL"/>
    <n v="80"/>
    <s v="GREEN"/>
    <x v="60"/>
    <m/>
    <m/>
    <n v="0"/>
    <m/>
    <s v="SOYBEANS"/>
    <x v="1"/>
    <s v="TOTAL"/>
    <s v="NOT SPECIFIED"/>
    <n v="52200"/>
    <x v="1106"/>
  </r>
  <r>
    <s v="SURVEY"/>
    <n v="2019"/>
    <s v="YEAR"/>
    <m/>
    <s v="COUNTY"/>
    <s v="WISCONSIN"/>
    <x v="28"/>
    <s v="SOUTH CENTRAL"/>
    <n v="80"/>
    <s v="JEFFERSON"/>
    <x v="8"/>
    <m/>
    <m/>
    <n v="0"/>
    <m/>
    <s v="SOYBEANS"/>
    <x v="0"/>
    <s v="TOTAL"/>
    <s v="NOT SPECIFIED"/>
    <n v="45200"/>
    <x v="1107"/>
  </r>
  <r>
    <s v="SURVEY"/>
    <n v="2019"/>
    <s v="YEAR"/>
    <m/>
    <s v="COUNTY"/>
    <s v="WISCONSIN"/>
    <x v="28"/>
    <s v="SOUTH CENTRAL"/>
    <n v="80"/>
    <s v="JEFFERSON"/>
    <x v="8"/>
    <m/>
    <m/>
    <n v="0"/>
    <m/>
    <s v="SOYBEANS"/>
    <x v="1"/>
    <s v="TOTAL"/>
    <s v="NOT SPECIFIED"/>
    <n v="46200"/>
    <x v="1107"/>
  </r>
  <r>
    <s v="SURVEY"/>
    <n v="2019"/>
    <s v="YEAR"/>
    <m/>
    <s v="COUNTY"/>
    <s v="WISCONSIN"/>
    <x v="28"/>
    <s v="SOUTH CENTRAL"/>
    <n v="80"/>
    <s v="ROCK"/>
    <x v="46"/>
    <m/>
    <m/>
    <n v="0"/>
    <m/>
    <s v="SOYBEANS"/>
    <x v="0"/>
    <s v="TOTAL"/>
    <s v="NOT SPECIFIED"/>
    <n v="82200"/>
    <x v="1108"/>
  </r>
  <r>
    <s v="SURVEY"/>
    <n v="2019"/>
    <s v="YEAR"/>
    <m/>
    <s v="COUNTY"/>
    <s v="WISCONSIN"/>
    <x v="28"/>
    <s v="SOUTH CENTRAL"/>
    <n v="80"/>
    <s v="ROCK"/>
    <x v="46"/>
    <m/>
    <m/>
    <n v="0"/>
    <m/>
    <s v="SOYBEANS"/>
    <x v="1"/>
    <s v="TOTAL"/>
    <s v="NOT SPECIFIED"/>
    <n v="84500"/>
    <x v="1108"/>
  </r>
  <r>
    <s v="SURVEY"/>
    <n v="2019"/>
    <s v="YEAR"/>
    <m/>
    <s v="COUNTY"/>
    <s v="WISCONSIN"/>
    <x v="28"/>
    <s v="SOUTHEAST"/>
    <n v="90"/>
    <s v="KENOSHA"/>
    <x v="12"/>
    <m/>
    <m/>
    <n v="0"/>
    <m/>
    <s v="SOYBEANS"/>
    <x v="0"/>
    <s v="TOTAL"/>
    <s v="NOT SPECIFIED"/>
    <n v="18000"/>
    <x v="1109"/>
  </r>
  <r>
    <s v="SURVEY"/>
    <n v="2019"/>
    <s v="YEAR"/>
    <m/>
    <s v="COUNTY"/>
    <s v="WISCONSIN"/>
    <x v="28"/>
    <s v="SOUTHEAST"/>
    <n v="90"/>
    <s v="KENOSHA"/>
    <x v="12"/>
    <m/>
    <m/>
    <n v="0"/>
    <m/>
    <s v="SOYBEANS"/>
    <x v="1"/>
    <s v="TOTAL"/>
    <s v="NOT SPECIFIED"/>
    <n v="19700"/>
    <x v="1109"/>
  </r>
  <r>
    <s v="SURVEY"/>
    <n v="2019"/>
    <s v="YEAR"/>
    <m/>
    <s v="COUNTY"/>
    <s v="WISCONSIN"/>
    <x v="28"/>
    <s v="SOUTHEAST"/>
    <n v="90"/>
    <s v="OTHER (COMBINED) COUNTIES"/>
    <x v="1"/>
    <m/>
    <m/>
    <n v="0"/>
    <m/>
    <s v="SOYBEANS"/>
    <x v="0"/>
    <s v="TOTAL"/>
    <s v="NOT SPECIFIED"/>
    <n v="11200"/>
    <x v="1081"/>
  </r>
  <r>
    <s v="SURVEY"/>
    <n v="2019"/>
    <s v="YEAR"/>
    <m/>
    <s v="COUNTY"/>
    <s v="WISCONSIN"/>
    <x v="28"/>
    <s v="SOUTHEAST"/>
    <n v="90"/>
    <s v="OTHER (COMBINED) COUNTIES"/>
    <x v="1"/>
    <m/>
    <m/>
    <n v="0"/>
    <m/>
    <s v="SOYBEANS"/>
    <x v="1"/>
    <s v="TOTAL"/>
    <s v="NOT SPECIFIED"/>
    <n v="11500"/>
    <x v="1081"/>
  </r>
  <r>
    <s v="SURVEY"/>
    <n v="2019"/>
    <s v="YEAR"/>
    <m/>
    <s v="COUNTY"/>
    <s v="WISCONSIN"/>
    <x v="28"/>
    <s v="SOUTHEAST"/>
    <n v="90"/>
    <s v="RACINE"/>
    <x v="62"/>
    <m/>
    <m/>
    <n v="0"/>
    <m/>
    <s v="SOYBEANS"/>
    <x v="0"/>
    <s v="TOTAL"/>
    <s v="NOT SPECIFIED"/>
    <n v="26600"/>
    <x v="1110"/>
  </r>
  <r>
    <s v="SURVEY"/>
    <n v="2019"/>
    <s v="YEAR"/>
    <m/>
    <s v="COUNTY"/>
    <s v="WISCONSIN"/>
    <x v="28"/>
    <s v="SOUTHEAST"/>
    <n v="90"/>
    <s v="RACINE"/>
    <x v="62"/>
    <m/>
    <m/>
    <n v="0"/>
    <m/>
    <s v="SOYBEANS"/>
    <x v="1"/>
    <s v="TOTAL"/>
    <s v="NOT SPECIFIED"/>
    <n v="27700"/>
    <x v="1110"/>
  </r>
  <r>
    <s v="SURVEY"/>
    <n v="2019"/>
    <s v="YEAR"/>
    <m/>
    <s v="COUNTY"/>
    <s v="WISCONSIN"/>
    <x v="28"/>
    <s v="SOUTHEAST"/>
    <n v="90"/>
    <s v="WALWORTH"/>
    <x v="20"/>
    <m/>
    <m/>
    <n v="0"/>
    <m/>
    <s v="SOYBEANS"/>
    <x v="0"/>
    <s v="TOTAL"/>
    <s v="NOT SPECIFIED"/>
    <n v="44500"/>
    <x v="1111"/>
  </r>
  <r>
    <s v="SURVEY"/>
    <n v="2019"/>
    <s v="YEAR"/>
    <m/>
    <s v="COUNTY"/>
    <s v="WISCONSIN"/>
    <x v="28"/>
    <s v="SOUTHEAST"/>
    <n v="90"/>
    <s v="WALWORTH"/>
    <x v="20"/>
    <m/>
    <m/>
    <n v="0"/>
    <m/>
    <s v="SOYBEANS"/>
    <x v="1"/>
    <s v="TOTAL"/>
    <s v="NOT SPECIFIED"/>
    <n v="45600"/>
    <x v="1111"/>
  </r>
  <r>
    <s v="SURVEY"/>
    <n v="2019"/>
    <s v="YEAR"/>
    <m/>
    <s v="COUNTY"/>
    <s v="WISCONSIN"/>
    <x v="28"/>
    <s v="SOUTHEAST"/>
    <n v="90"/>
    <s v="WASHINGTON"/>
    <x v="71"/>
    <m/>
    <m/>
    <n v="0"/>
    <m/>
    <s v="SOYBEANS"/>
    <x v="0"/>
    <s v="TOTAL"/>
    <s v="NOT SPECIFIED"/>
    <n v="20600"/>
    <x v="1112"/>
  </r>
  <r>
    <s v="SURVEY"/>
    <n v="2019"/>
    <s v="YEAR"/>
    <m/>
    <s v="COUNTY"/>
    <s v="WISCONSIN"/>
    <x v="28"/>
    <s v="SOUTHEAST"/>
    <n v="90"/>
    <s v="WASHINGTON"/>
    <x v="71"/>
    <m/>
    <m/>
    <n v="0"/>
    <m/>
    <s v="SOYBEANS"/>
    <x v="1"/>
    <s v="TOTAL"/>
    <s v="NOT SPECIFIED"/>
    <n v="21100"/>
    <x v="1112"/>
  </r>
  <r>
    <s v="SURVEY"/>
    <n v="2019"/>
    <s v="YEAR"/>
    <m/>
    <s v="COUNTY"/>
    <s v="WISCONSIN"/>
    <x v="28"/>
    <s v="SOUTHEAST"/>
    <n v="90"/>
    <s v="WAUKESHA"/>
    <x v="76"/>
    <m/>
    <m/>
    <n v="0"/>
    <m/>
    <s v="SOYBEANS"/>
    <x v="0"/>
    <s v="TOTAL"/>
    <s v="NOT SPECIFIED"/>
    <n v="15000"/>
    <x v="1113"/>
  </r>
  <r>
    <s v="SURVEY"/>
    <n v="2019"/>
    <s v="YEAR"/>
    <m/>
    <s v="COUNTY"/>
    <s v="WISCONSIN"/>
    <x v="28"/>
    <s v="SOUTHEAST"/>
    <n v="90"/>
    <s v="WAUKESHA"/>
    <x v="76"/>
    <m/>
    <m/>
    <n v="0"/>
    <m/>
    <s v="SOYBEANS"/>
    <x v="1"/>
    <s v="TOTAL"/>
    <s v="NOT SPECIFIED"/>
    <n v="15400"/>
    <x v="1113"/>
  </r>
  <r>
    <s v="SURVEY"/>
    <n v="2019"/>
    <s v="YEAR"/>
    <m/>
    <s v="COUNTY"/>
    <s v="WISCONSIN"/>
    <x v="28"/>
    <s v="SOUTHWEST"/>
    <n v="70"/>
    <s v="CRAWFORD"/>
    <x v="96"/>
    <m/>
    <m/>
    <n v="0"/>
    <m/>
    <s v="SOYBEANS"/>
    <x v="0"/>
    <s v="TOTAL"/>
    <s v="NOT SPECIFIED"/>
    <n v="18000"/>
    <x v="1114"/>
  </r>
  <r>
    <s v="SURVEY"/>
    <n v="2019"/>
    <s v="YEAR"/>
    <m/>
    <s v="COUNTY"/>
    <s v="WISCONSIN"/>
    <x v="28"/>
    <s v="SOUTHWEST"/>
    <n v="70"/>
    <s v="CRAWFORD"/>
    <x v="96"/>
    <m/>
    <m/>
    <n v="0"/>
    <m/>
    <s v="SOYBEANS"/>
    <x v="1"/>
    <s v="TOTAL"/>
    <s v="NOT SPECIFIED"/>
    <n v="18400"/>
    <x v="1114"/>
  </r>
  <r>
    <s v="SURVEY"/>
    <n v="2019"/>
    <s v="YEAR"/>
    <m/>
    <s v="COUNTY"/>
    <s v="WISCONSIN"/>
    <x v="28"/>
    <s v="SOUTHWEST"/>
    <n v="70"/>
    <s v="GRANT"/>
    <x v="6"/>
    <m/>
    <m/>
    <n v="0"/>
    <m/>
    <s v="SOYBEANS"/>
    <x v="0"/>
    <s v="TOTAL"/>
    <s v="NOT SPECIFIED"/>
    <n v="59600"/>
    <x v="1115"/>
  </r>
  <r>
    <s v="SURVEY"/>
    <n v="2019"/>
    <s v="YEAR"/>
    <m/>
    <s v="COUNTY"/>
    <s v="WISCONSIN"/>
    <x v="28"/>
    <s v="SOUTHWEST"/>
    <n v="70"/>
    <s v="GRANT"/>
    <x v="6"/>
    <m/>
    <m/>
    <n v="0"/>
    <m/>
    <s v="SOYBEANS"/>
    <x v="1"/>
    <s v="TOTAL"/>
    <s v="NOT SPECIFIED"/>
    <n v="61600"/>
    <x v="1115"/>
  </r>
  <r>
    <s v="SURVEY"/>
    <n v="2019"/>
    <s v="YEAR"/>
    <m/>
    <s v="COUNTY"/>
    <s v="WISCONSIN"/>
    <x v="28"/>
    <s v="SOUTHWEST"/>
    <n v="70"/>
    <s v="LAFAYETTE"/>
    <x v="88"/>
    <m/>
    <m/>
    <n v="0"/>
    <m/>
    <s v="SOYBEANS"/>
    <x v="0"/>
    <s v="TOTAL"/>
    <s v="NOT SPECIFIED"/>
    <n v="54500"/>
    <x v="1116"/>
  </r>
  <r>
    <s v="SURVEY"/>
    <n v="2019"/>
    <s v="YEAR"/>
    <m/>
    <s v="COUNTY"/>
    <s v="WISCONSIN"/>
    <x v="28"/>
    <s v="SOUTHWEST"/>
    <n v="70"/>
    <s v="LAFAYETTE"/>
    <x v="88"/>
    <m/>
    <m/>
    <n v="0"/>
    <m/>
    <s v="SOYBEANS"/>
    <x v="1"/>
    <s v="TOTAL"/>
    <s v="NOT SPECIFIED"/>
    <n v="55900"/>
    <x v="1116"/>
  </r>
  <r>
    <s v="SURVEY"/>
    <n v="2019"/>
    <s v="YEAR"/>
    <m/>
    <s v="COUNTY"/>
    <s v="WISCONSIN"/>
    <x v="28"/>
    <s v="SOUTHWEST"/>
    <n v="70"/>
    <s v="OTHER (COMBINED) COUNTIES"/>
    <x v="1"/>
    <m/>
    <m/>
    <n v="0"/>
    <m/>
    <s v="SOYBEANS"/>
    <x v="0"/>
    <s v="TOTAL"/>
    <s v="NOT SPECIFIED"/>
    <n v="100500"/>
    <x v="1081"/>
  </r>
  <r>
    <s v="SURVEY"/>
    <n v="2019"/>
    <s v="YEAR"/>
    <m/>
    <s v="COUNTY"/>
    <s v="WISCONSIN"/>
    <x v="28"/>
    <s v="SOUTHWEST"/>
    <n v="70"/>
    <s v="OTHER (COMBINED) COUNTIES"/>
    <x v="1"/>
    <m/>
    <m/>
    <n v="0"/>
    <m/>
    <s v="SOYBEANS"/>
    <x v="1"/>
    <s v="TOTAL"/>
    <s v="NOT SPECIFIED"/>
    <n v="103400"/>
    <x v="1081"/>
  </r>
  <r>
    <s v="SURVEY"/>
    <n v="2019"/>
    <s v="YEAR"/>
    <m/>
    <s v="COUNTY"/>
    <s v="WISCONSIN"/>
    <x v="28"/>
    <s v="SOUTHWEST"/>
    <n v="70"/>
    <s v="RICHLAND"/>
    <x v="17"/>
    <m/>
    <m/>
    <n v="0"/>
    <m/>
    <s v="SOYBEANS"/>
    <x v="0"/>
    <s v="TOTAL"/>
    <s v="NOT SPECIFIED"/>
    <n v="13400"/>
    <x v="1117"/>
  </r>
  <r>
    <s v="SURVEY"/>
    <n v="2019"/>
    <s v="YEAR"/>
    <m/>
    <s v="COUNTY"/>
    <s v="WISCONSIN"/>
    <x v="28"/>
    <s v="SOUTHWEST"/>
    <n v="70"/>
    <s v="RICHLAND"/>
    <x v="17"/>
    <m/>
    <m/>
    <n v="0"/>
    <m/>
    <s v="SOYBEANS"/>
    <x v="1"/>
    <s v="TOTAL"/>
    <s v="NOT SPECIFIED"/>
    <n v="13700"/>
    <x v="1117"/>
  </r>
  <r>
    <s v="SURVEY"/>
    <n v="2019"/>
    <s v="YEAR"/>
    <m/>
    <s v="COUNTY"/>
    <s v="WISCONSIN"/>
    <x v="28"/>
    <s v="WEST CENTRAL"/>
    <n v="40"/>
    <s v="BUFFALO"/>
    <x v="69"/>
    <m/>
    <m/>
    <n v="0"/>
    <m/>
    <s v="SOYBEANS"/>
    <x v="0"/>
    <s v="TOTAL"/>
    <s v="NOT SPECIFIED"/>
    <n v="26300"/>
    <x v="1118"/>
  </r>
  <r>
    <s v="SURVEY"/>
    <n v="2019"/>
    <s v="YEAR"/>
    <m/>
    <s v="COUNTY"/>
    <s v="WISCONSIN"/>
    <x v="28"/>
    <s v="WEST CENTRAL"/>
    <n v="40"/>
    <s v="BUFFALO"/>
    <x v="69"/>
    <m/>
    <m/>
    <n v="0"/>
    <m/>
    <s v="SOYBEANS"/>
    <x v="1"/>
    <s v="TOTAL"/>
    <s v="NOT SPECIFIED"/>
    <n v="26900"/>
    <x v="1118"/>
  </r>
  <r>
    <s v="SURVEY"/>
    <n v="2019"/>
    <s v="YEAR"/>
    <m/>
    <s v="COUNTY"/>
    <s v="WISCONSIN"/>
    <x v="28"/>
    <s v="WEST CENTRAL"/>
    <n v="40"/>
    <s v="DUNN"/>
    <x v="11"/>
    <m/>
    <m/>
    <n v="0"/>
    <m/>
    <s v="SOYBEANS"/>
    <x v="0"/>
    <s v="TOTAL"/>
    <s v="NOT SPECIFIED"/>
    <n v="59500"/>
    <x v="1119"/>
  </r>
  <r>
    <s v="SURVEY"/>
    <n v="2019"/>
    <s v="YEAR"/>
    <m/>
    <s v="COUNTY"/>
    <s v="WISCONSIN"/>
    <x v="28"/>
    <s v="WEST CENTRAL"/>
    <n v="40"/>
    <s v="DUNN"/>
    <x v="11"/>
    <m/>
    <m/>
    <n v="0"/>
    <m/>
    <s v="SOYBEANS"/>
    <x v="1"/>
    <s v="TOTAL"/>
    <s v="NOT SPECIFIED"/>
    <n v="60900"/>
    <x v="1119"/>
  </r>
  <r>
    <s v="SURVEY"/>
    <n v="2019"/>
    <s v="YEAR"/>
    <m/>
    <s v="COUNTY"/>
    <s v="WISCONSIN"/>
    <x v="28"/>
    <s v="WEST CENTRAL"/>
    <n v="40"/>
    <s v="EAU CLAIRE"/>
    <x v="24"/>
    <m/>
    <m/>
    <n v="0"/>
    <m/>
    <s v="SOYBEANS"/>
    <x v="0"/>
    <s v="TOTAL"/>
    <s v="NOT SPECIFIED"/>
    <n v="21400"/>
    <x v="1120"/>
  </r>
  <r>
    <s v="SURVEY"/>
    <n v="2019"/>
    <s v="YEAR"/>
    <m/>
    <s v="COUNTY"/>
    <s v="WISCONSIN"/>
    <x v="28"/>
    <s v="WEST CENTRAL"/>
    <n v="40"/>
    <s v="EAU CLAIRE"/>
    <x v="24"/>
    <m/>
    <m/>
    <n v="0"/>
    <m/>
    <s v="SOYBEANS"/>
    <x v="1"/>
    <s v="TOTAL"/>
    <s v="NOT SPECIFIED"/>
    <n v="22000"/>
    <x v="1120"/>
  </r>
  <r>
    <s v="SURVEY"/>
    <n v="2019"/>
    <s v="YEAR"/>
    <m/>
    <s v="COUNTY"/>
    <s v="WISCONSIN"/>
    <x v="28"/>
    <s v="WEST CENTRAL"/>
    <n v="40"/>
    <s v="JACKSON"/>
    <x v="3"/>
    <m/>
    <m/>
    <n v="0"/>
    <m/>
    <s v="SOYBEANS"/>
    <x v="0"/>
    <s v="TOTAL"/>
    <s v="NOT SPECIFIED"/>
    <n v="24500"/>
    <x v="1121"/>
  </r>
  <r>
    <s v="SURVEY"/>
    <n v="2019"/>
    <s v="YEAR"/>
    <m/>
    <s v="COUNTY"/>
    <s v="WISCONSIN"/>
    <x v="28"/>
    <s v="WEST CENTRAL"/>
    <n v="40"/>
    <s v="JACKSON"/>
    <x v="3"/>
    <m/>
    <m/>
    <n v="0"/>
    <m/>
    <s v="SOYBEANS"/>
    <x v="1"/>
    <s v="TOTAL"/>
    <s v="NOT SPECIFIED"/>
    <n v="25400"/>
    <x v="1121"/>
  </r>
  <r>
    <s v="SURVEY"/>
    <n v="2019"/>
    <s v="YEAR"/>
    <m/>
    <s v="COUNTY"/>
    <s v="WISCONSIN"/>
    <x v="28"/>
    <s v="WEST CENTRAL"/>
    <n v="40"/>
    <s v="LA CROSSE"/>
    <x v="32"/>
    <m/>
    <m/>
    <n v="0"/>
    <m/>
    <s v="SOYBEANS"/>
    <x v="0"/>
    <s v="TOTAL"/>
    <s v="NOT SPECIFIED"/>
    <n v="15100"/>
    <x v="1122"/>
  </r>
  <r>
    <s v="SURVEY"/>
    <n v="2019"/>
    <s v="YEAR"/>
    <m/>
    <s v="COUNTY"/>
    <s v="WISCONSIN"/>
    <x v="28"/>
    <s v="WEST CENTRAL"/>
    <n v="40"/>
    <s v="LA CROSSE"/>
    <x v="32"/>
    <m/>
    <m/>
    <n v="0"/>
    <m/>
    <s v="SOYBEANS"/>
    <x v="1"/>
    <s v="TOTAL"/>
    <s v="NOT SPECIFIED"/>
    <n v="15500"/>
    <x v="1122"/>
  </r>
  <r>
    <s v="SURVEY"/>
    <n v="2019"/>
    <s v="YEAR"/>
    <m/>
    <s v="COUNTY"/>
    <s v="WISCONSIN"/>
    <x v="28"/>
    <s v="WEST CENTRAL"/>
    <n v="40"/>
    <s v="MONROE"/>
    <x v="42"/>
    <m/>
    <m/>
    <n v="0"/>
    <m/>
    <s v="SOYBEANS"/>
    <x v="0"/>
    <s v="TOTAL"/>
    <s v="NOT SPECIFIED"/>
    <n v="21600"/>
    <x v="1123"/>
  </r>
  <r>
    <s v="SURVEY"/>
    <n v="2019"/>
    <s v="YEAR"/>
    <m/>
    <s v="COUNTY"/>
    <s v="WISCONSIN"/>
    <x v="28"/>
    <s v="WEST CENTRAL"/>
    <n v="40"/>
    <s v="MONROE"/>
    <x v="42"/>
    <m/>
    <m/>
    <n v="0"/>
    <m/>
    <s v="SOYBEANS"/>
    <x v="1"/>
    <s v="TOTAL"/>
    <s v="NOT SPECIFIED"/>
    <n v="22200"/>
    <x v="1123"/>
  </r>
  <r>
    <s v="SURVEY"/>
    <n v="2019"/>
    <s v="YEAR"/>
    <m/>
    <s v="COUNTY"/>
    <s v="WISCONSIN"/>
    <x v="28"/>
    <s v="WEST CENTRAL"/>
    <n v="40"/>
    <s v="OTHER (COMBINED) COUNTIES"/>
    <x v="1"/>
    <m/>
    <m/>
    <n v="0"/>
    <m/>
    <s v="SOYBEANS"/>
    <x v="0"/>
    <s v="TOTAL"/>
    <s v="NOT SPECIFIED"/>
    <n v="47400"/>
    <x v="1081"/>
  </r>
  <r>
    <s v="SURVEY"/>
    <n v="2019"/>
    <s v="YEAR"/>
    <m/>
    <s v="COUNTY"/>
    <s v="WISCONSIN"/>
    <x v="28"/>
    <s v="WEST CENTRAL"/>
    <n v="40"/>
    <s v="OTHER (COMBINED) COUNTIES"/>
    <x v="1"/>
    <m/>
    <m/>
    <n v="0"/>
    <m/>
    <s v="SOYBEANS"/>
    <x v="1"/>
    <s v="TOTAL"/>
    <s v="NOT SPECIFIED"/>
    <n v="49100"/>
    <x v="1081"/>
  </r>
  <r>
    <s v="SURVEY"/>
    <n v="2019"/>
    <s v="YEAR"/>
    <m/>
    <s v="COUNTY"/>
    <s v="WISCONSIN"/>
    <x v="28"/>
    <s v="WEST CENTRAL"/>
    <n v="40"/>
    <s v="PIERCE"/>
    <x v="35"/>
    <m/>
    <m/>
    <n v="0"/>
    <m/>
    <s v="SOYBEANS"/>
    <x v="0"/>
    <s v="TOTAL"/>
    <s v="NOT SPECIFIED"/>
    <n v="40200"/>
    <x v="1124"/>
  </r>
  <r>
    <s v="SURVEY"/>
    <n v="2019"/>
    <s v="YEAR"/>
    <m/>
    <s v="COUNTY"/>
    <s v="WISCONSIN"/>
    <x v="28"/>
    <s v="WEST CENTRAL"/>
    <n v="40"/>
    <s v="PIERCE"/>
    <x v="35"/>
    <m/>
    <m/>
    <n v="0"/>
    <m/>
    <s v="SOYBEANS"/>
    <x v="1"/>
    <s v="TOTAL"/>
    <s v="NOT SPECIFIED"/>
    <n v="41400"/>
    <x v="1124"/>
  </r>
  <r>
    <s v="SURVEY"/>
    <n v="2019"/>
    <s v="YEAR"/>
    <m/>
    <s v="COUNTY"/>
    <s v="WISCONSIN"/>
    <x v="28"/>
    <s v="WEST CENTRAL"/>
    <n v="40"/>
    <s v="ST CROIX"/>
    <x v="22"/>
    <m/>
    <m/>
    <n v="0"/>
    <m/>
    <s v="SOYBEANS"/>
    <x v="0"/>
    <s v="TOTAL"/>
    <s v="NOT SPECIFIED"/>
    <n v="51500"/>
    <x v="1125"/>
  </r>
  <r>
    <s v="SURVEY"/>
    <n v="2019"/>
    <s v="YEAR"/>
    <m/>
    <s v="COUNTY"/>
    <s v="WISCONSIN"/>
    <x v="28"/>
    <s v="WEST CENTRAL"/>
    <n v="40"/>
    <s v="ST CROIX"/>
    <x v="22"/>
    <m/>
    <m/>
    <n v="0"/>
    <m/>
    <s v="SOYBEANS"/>
    <x v="1"/>
    <s v="TOTAL"/>
    <s v="NOT SPECIFIED"/>
    <n v="53100"/>
    <x v="1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6" firstHeaderRow="1" firstDataRow="2" firstDataCol="1"/>
  <pivotFields count="21">
    <pivotField showAll="0"/>
    <pivotField showAll="0"/>
    <pivotField showAll="0"/>
    <pivotField showAll="0"/>
    <pivotField showAll="0"/>
    <pivotField showAll="0"/>
    <pivotField axis="axisRow" showAll="0">
      <items count="30">
        <item h="1" x="0"/>
        <item h="1" x="1"/>
        <item h="1" x="2"/>
        <item h="1" x="3"/>
        <item x="4"/>
        <item x="5"/>
        <item x="6"/>
        <item x="7"/>
        <item h="1" x="8"/>
        <item h="1" x="9"/>
        <item h="1" x="10"/>
        <item x="11"/>
        <item x="12"/>
        <item h="1" x="13"/>
        <item x="14"/>
        <item x="15"/>
        <item h="1" x="16"/>
        <item h="1" x="17"/>
        <item h="1" x="18"/>
        <item h="1" x="19"/>
        <item x="20"/>
        <item h="1" x="21"/>
        <item h="1" x="22"/>
        <item h="1" x="23"/>
        <item x="24"/>
        <item h="1" x="25"/>
        <item h="1" x="26"/>
        <item h="1" x="27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</pivotFields>
  <rowFields count="1">
    <field x="6"/>
  </rowFields>
  <rowItems count="12">
    <i>
      <x v="4"/>
    </i>
    <i>
      <x v="5"/>
    </i>
    <i>
      <x v="6"/>
    </i>
    <i>
      <x v="7"/>
    </i>
    <i>
      <x v="11"/>
    </i>
    <i>
      <x v="12"/>
    </i>
    <i>
      <x v="14"/>
    </i>
    <i>
      <x v="15"/>
    </i>
    <i>
      <x v="20"/>
    </i>
    <i>
      <x v="24"/>
    </i>
    <i>
      <x v="28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Sum of Value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D612" firstHeaderRow="1" firstDataRow="2" firstDataCol="1" rowPageCount="2" colPageCount="1"/>
  <pivotFields count="21"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0">
        <item h="1" x="0"/>
        <item h="1" x="1"/>
        <item h="1" x="2"/>
        <item h="1" x="3"/>
        <item x="4"/>
        <item x="5"/>
        <item x="6"/>
        <item x="7"/>
        <item h="1" x="8"/>
        <item h="1" x="9"/>
        <item h="1" x="10"/>
        <item x="11"/>
        <item x="12"/>
        <item h="1" x="13"/>
        <item x="14"/>
        <item x="15"/>
        <item h="1" x="16"/>
        <item h="1" x="17"/>
        <item h="1" x="18"/>
        <item h="1" x="19"/>
        <item x="20"/>
        <item h="1" x="21"/>
        <item h="1" x="22"/>
        <item h="1" x="23"/>
        <item x="24"/>
        <item h="1" x="25"/>
        <item h="1" x="26"/>
        <item h="1" x="27"/>
        <item x="28"/>
        <item t="default"/>
      </items>
    </pivotField>
    <pivotField showAll="0"/>
    <pivotField showAll="0"/>
    <pivotField showAll="0"/>
    <pivotField axis="axisPage" multipleItemSelectionAllowed="1" showAll="0">
      <items count="124">
        <item x="23"/>
        <item x="39"/>
        <item x="43"/>
        <item x="65"/>
        <item x="4"/>
        <item x="69"/>
        <item x="82"/>
        <item x="47"/>
        <item x="40"/>
        <item x="5"/>
        <item x="30"/>
        <item x="96"/>
        <item x="58"/>
        <item x="48"/>
        <item x="59"/>
        <item x="31"/>
        <item x="11"/>
        <item x="24"/>
        <item x="25"/>
        <item x="90"/>
        <item x="41"/>
        <item x="6"/>
        <item x="60"/>
        <item x="0"/>
        <item x="7"/>
        <item x="61"/>
        <item x="3"/>
        <item x="8"/>
        <item x="18"/>
        <item x="12"/>
        <item x="83"/>
        <item x="32"/>
        <item x="88"/>
        <item x="33"/>
        <item x="21"/>
        <item x="9"/>
        <item x="70"/>
        <item x="34"/>
        <item x="13"/>
        <item x="14"/>
        <item x="42"/>
        <item x="15"/>
        <item x="26"/>
        <item x="92"/>
        <item x="16"/>
        <item x="57"/>
        <item x="35"/>
        <item x="10"/>
        <item x="67"/>
        <item x="66"/>
        <item x="62"/>
        <item x="17"/>
        <item x="46"/>
        <item x="44"/>
        <item x="22"/>
        <item x="36"/>
        <item x="51"/>
        <item x="50"/>
        <item x="27"/>
        <item x="2"/>
        <item x="37"/>
        <item x="28"/>
        <item x="19"/>
        <item x="20"/>
        <item x="52"/>
        <item x="71"/>
        <item x="76"/>
        <item x="84"/>
        <item x="85"/>
        <item x="63"/>
        <item x="72"/>
        <item x="53"/>
        <item x="38"/>
        <item x="29"/>
        <item x="100"/>
        <item x="102"/>
        <item x="77"/>
        <item x="99"/>
        <item x="78"/>
        <item x="87"/>
        <item x="89"/>
        <item x="45"/>
        <item x="94"/>
        <item x="86"/>
        <item x="91"/>
        <item x="95"/>
        <item x="64"/>
        <item x="54"/>
        <item x="73"/>
        <item x="55"/>
        <item x="79"/>
        <item x="93"/>
        <item x="98"/>
        <item x="119"/>
        <item x="81"/>
        <item x="80"/>
        <item x="75"/>
        <item x="49"/>
        <item x="97"/>
        <item x="68"/>
        <item x="111"/>
        <item x="74"/>
        <item x="56"/>
        <item x="101"/>
        <item x="108"/>
        <item x="103"/>
        <item x="104"/>
        <item x="113"/>
        <item x="105"/>
        <item x="109"/>
        <item x="114"/>
        <item x="118"/>
        <item x="117"/>
        <item x="115"/>
        <item x="110"/>
        <item x="106"/>
        <item x="112"/>
        <item x="116"/>
        <item x="107"/>
        <item x="120"/>
        <item x="121"/>
        <item x="122"/>
        <item h="1" x="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>
      <items count="1127">
        <item x="1"/>
        <item x="4"/>
        <item x="5"/>
        <item x="11"/>
        <item x="6"/>
        <item x="0"/>
        <item x="7"/>
        <item x="3"/>
        <item x="8"/>
        <item x="18"/>
        <item x="12"/>
        <item x="21"/>
        <item x="9"/>
        <item x="13"/>
        <item x="14"/>
        <item x="15"/>
        <item x="16"/>
        <item x="10"/>
        <item x="17"/>
        <item x="22"/>
        <item x="2"/>
        <item x="19"/>
        <item x="20"/>
        <item x="28"/>
        <item x="23"/>
        <item x="42"/>
        <item x="43"/>
        <item x="32"/>
        <item x="33"/>
        <item x="24"/>
        <item x="25"/>
        <item x="44"/>
        <item x="45"/>
        <item x="34"/>
        <item x="35"/>
        <item x="36"/>
        <item x="46"/>
        <item x="37"/>
        <item x="47"/>
        <item x="48"/>
        <item x="26"/>
        <item x="38"/>
        <item x="27"/>
        <item x="39"/>
        <item x="29"/>
        <item x="40"/>
        <item x="30"/>
        <item x="41"/>
        <item x="31"/>
        <item x="49"/>
        <item x="50"/>
        <item x="51"/>
        <item x="54"/>
        <item x="57"/>
        <item x="59"/>
        <item x="58"/>
        <item x="60"/>
        <item x="55"/>
        <item x="52"/>
        <item x="56"/>
        <item x="53"/>
        <item x="61"/>
        <item x="67"/>
        <item x="123"/>
        <item x="129"/>
        <item x="90"/>
        <item x="124"/>
        <item x="98"/>
        <item x="130"/>
        <item x="99"/>
        <item x="72"/>
        <item x="77"/>
        <item x="114"/>
        <item x="78"/>
        <item x="79"/>
        <item x="80"/>
        <item x="91"/>
        <item x="81"/>
        <item x="82"/>
        <item x="83"/>
        <item x="84"/>
        <item x="73"/>
        <item x="107"/>
        <item x="125"/>
        <item x="108"/>
        <item x="131"/>
        <item x="92"/>
        <item x="109"/>
        <item x="100"/>
        <item x="74"/>
        <item x="115"/>
        <item x="85"/>
        <item x="110"/>
        <item x="132"/>
        <item x="101"/>
        <item x="93"/>
        <item x="75"/>
        <item x="94"/>
        <item x="126"/>
        <item x="96"/>
        <item x="95"/>
        <item x="86"/>
        <item x="102"/>
        <item x="76"/>
        <item x="127"/>
        <item x="65"/>
        <item x="62"/>
        <item x="133"/>
        <item x="134"/>
        <item x="87"/>
        <item x="63"/>
        <item x="64"/>
        <item x="111"/>
        <item x="66"/>
        <item x="103"/>
        <item x="116"/>
        <item x="135"/>
        <item x="136"/>
        <item x="88"/>
        <item x="104"/>
        <item x="68"/>
        <item x="117"/>
        <item x="118"/>
        <item x="119"/>
        <item x="120"/>
        <item x="137"/>
        <item x="89"/>
        <item x="69"/>
        <item x="105"/>
        <item x="70"/>
        <item x="121"/>
        <item x="128"/>
        <item x="122"/>
        <item x="112"/>
        <item x="113"/>
        <item x="97"/>
        <item x="106"/>
        <item x="71"/>
        <item x="147"/>
        <item x="166"/>
        <item x="167"/>
        <item x="173"/>
        <item x="151"/>
        <item x="138"/>
        <item x="159"/>
        <item x="186"/>
        <item x="203"/>
        <item x="180"/>
        <item x="193"/>
        <item x="187"/>
        <item x="139"/>
        <item x="168"/>
        <item x="152"/>
        <item x="194"/>
        <item x="160"/>
        <item x="153"/>
        <item x="181"/>
        <item x="188"/>
        <item x="161"/>
        <item x="195"/>
        <item x="140"/>
        <item x="141"/>
        <item x="182"/>
        <item x="142"/>
        <item x="154"/>
        <item x="143"/>
        <item x="169"/>
        <item x="155"/>
        <item x="189"/>
        <item x="190"/>
        <item x="144"/>
        <item x="162"/>
        <item x="170"/>
        <item x="175"/>
        <item x="174"/>
        <item x="145"/>
        <item x="146"/>
        <item x="196"/>
        <item x="163"/>
        <item x="204"/>
        <item x="176"/>
        <item x="171"/>
        <item x="191"/>
        <item x="183"/>
        <item x="205"/>
        <item x="184"/>
        <item x="197"/>
        <item x="177"/>
        <item x="198"/>
        <item x="178"/>
        <item x="206"/>
        <item x="156"/>
        <item x="192"/>
        <item x="148"/>
        <item x="164"/>
        <item x="149"/>
        <item x="199"/>
        <item x="200"/>
        <item x="207"/>
        <item x="150"/>
        <item x="157"/>
        <item x="201"/>
        <item x="208"/>
        <item x="209"/>
        <item x="165"/>
        <item x="210"/>
        <item x="202"/>
        <item x="185"/>
        <item x="158"/>
        <item x="179"/>
        <item x="172"/>
        <item x="230"/>
        <item x="278"/>
        <item x="284"/>
        <item x="223"/>
        <item x="243"/>
        <item x="211"/>
        <item x="244"/>
        <item x="245"/>
        <item x="252"/>
        <item x="232"/>
        <item x="285"/>
        <item x="286"/>
        <item x="279"/>
        <item x="233"/>
        <item x="253"/>
        <item x="246"/>
        <item x="254"/>
        <item x="247"/>
        <item x="224"/>
        <item x="287"/>
        <item x="212"/>
        <item x="267"/>
        <item x="268"/>
        <item x="255"/>
        <item x="248"/>
        <item x="249"/>
        <item x="234"/>
        <item x="235"/>
        <item x="288"/>
        <item x="213"/>
        <item x="289"/>
        <item x="214"/>
        <item x="236"/>
        <item x="215"/>
        <item x="269"/>
        <item x="250"/>
        <item x="237"/>
        <item x="225"/>
        <item x="216"/>
        <item x="270"/>
        <item x="226"/>
        <item x="227"/>
        <item x="271"/>
        <item x="238"/>
        <item x="272"/>
        <item x="228"/>
        <item x="273"/>
        <item x="256"/>
        <item x="261"/>
        <item x="274"/>
        <item x="262"/>
        <item x="217"/>
        <item x="239"/>
        <item x="290"/>
        <item x="263"/>
        <item x="280"/>
        <item x="229"/>
        <item x="257"/>
        <item x="258"/>
        <item x="281"/>
        <item x="259"/>
        <item x="218"/>
        <item x="282"/>
        <item x="219"/>
        <item x="291"/>
        <item x="231"/>
        <item x="292"/>
        <item x="260"/>
        <item x="220"/>
        <item x="221"/>
        <item x="283"/>
        <item x="264"/>
        <item x="275"/>
        <item x="276"/>
        <item x="265"/>
        <item x="277"/>
        <item x="266"/>
        <item x="222"/>
        <item x="240"/>
        <item x="251"/>
        <item x="293"/>
        <item x="241"/>
        <item x="242"/>
        <item x="298"/>
        <item x="301"/>
        <item x="314"/>
        <item x="322"/>
        <item x="294"/>
        <item x="329"/>
        <item x="315"/>
        <item x="330"/>
        <item x="331"/>
        <item x="332"/>
        <item x="309"/>
        <item x="302"/>
        <item x="333"/>
        <item x="295"/>
        <item x="303"/>
        <item x="334"/>
        <item x="337"/>
        <item x="304"/>
        <item x="338"/>
        <item x="323"/>
        <item x="324"/>
        <item x="339"/>
        <item x="316"/>
        <item x="317"/>
        <item x="310"/>
        <item x="325"/>
        <item x="318"/>
        <item x="305"/>
        <item x="297"/>
        <item x="296"/>
        <item x="319"/>
        <item x="306"/>
        <item x="311"/>
        <item x="335"/>
        <item x="307"/>
        <item x="308"/>
        <item x="312"/>
        <item x="320"/>
        <item x="326"/>
        <item x="313"/>
        <item x="321"/>
        <item x="299"/>
        <item x="300"/>
        <item x="327"/>
        <item x="340"/>
        <item x="328"/>
        <item x="341"/>
        <item x="336"/>
        <item x="353"/>
        <item x="359"/>
        <item x="399"/>
        <item x="360"/>
        <item x="342"/>
        <item x="394"/>
        <item x="343"/>
        <item x="361"/>
        <item x="362"/>
        <item x="363"/>
        <item x="382"/>
        <item x="364"/>
        <item x="383"/>
        <item x="344"/>
        <item x="365"/>
        <item x="384"/>
        <item x="366"/>
        <item x="377"/>
        <item x="345"/>
        <item x="346"/>
        <item x="400"/>
        <item x="395"/>
        <item x="385"/>
        <item x="367"/>
        <item x="368"/>
        <item x="386"/>
        <item x="396"/>
        <item x="401"/>
        <item x="369"/>
        <item x="347"/>
        <item x="370"/>
        <item x="378"/>
        <item x="348"/>
        <item x="402"/>
        <item x="387"/>
        <item x="403"/>
        <item x="388"/>
        <item x="349"/>
        <item x="371"/>
        <item x="404"/>
        <item x="350"/>
        <item x="372"/>
        <item x="351"/>
        <item x="373"/>
        <item x="352"/>
        <item x="389"/>
        <item x="397"/>
        <item x="379"/>
        <item x="380"/>
        <item x="374"/>
        <item x="354"/>
        <item x="355"/>
        <item x="390"/>
        <item x="356"/>
        <item x="375"/>
        <item x="391"/>
        <item x="405"/>
        <item x="398"/>
        <item x="392"/>
        <item x="376"/>
        <item x="357"/>
        <item x="381"/>
        <item x="393"/>
        <item x="358"/>
        <item x="411"/>
        <item x="427"/>
        <item x="423"/>
        <item x="406"/>
        <item x="421"/>
        <item x="407"/>
        <item x="408"/>
        <item x="416"/>
        <item x="409"/>
        <item x="417"/>
        <item x="410"/>
        <item x="424"/>
        <item x="425"/>
        <item x="418"/>
        <item x="429"/>
        <item x="412"/>
        <item x="413"/>
        <item x="422"/>
        <item x="414"/>
        <item x="426"/>
        <item x="419"/>
        <item x="428"/>
        <item x="415"/>
        <item x="420"/>
        <item x="437"/>
        <item x="439"/>
        <item x="441"/>
        <item x="434"/>
        <item x="442"/>
        <item x="430"/>
        <item x="435"/>
        <item x="436"/>
        <item x="443"/>
        <item x="440"/>
        <item x="444"/>
        <item x="431"/>
        <item x="445"/>
        <item x="438"/>
        <item x="432"/>
        <item x="433"/>
        <item x="451"/>
        <item x="456"/>
        <item x="479"/>
        <item x="457"/>
        <item x="462"/>
        <item x="463"/>
        <item x="480"/>
        <item x="464"/>
        <item x="465"/>
        <item x="471"/>
        <item x="466"/>
        <item x="452"/>
        <item x="467"/>
        <item x="468"/>
        <item x="458"/>
        <item x="446"/>
        <item x="469"/>
        <item x="481"/>
        <item x="482"/>
        <item x="472"/>
        <item x="473"/>
        <item x="474"/>
        <item x="484"/>
        <item x="447"/>
        <item x="448"/>
        <item x="475"/>
        <item x="449"/>
        <item x="459"/>
        <item x="485"/>
        <item x="486"/>
        <item x="476"/>
        <item x="460"/>
        <item x="450"/>
        <item x="483"/>
        <item x="461"/>
        <item x="453"/>
        <item x="477"/>
        <item x="454"/>
        <item x="470"/>
        <item x="455"/>
        <item x="478"/>
        <item x="490"/>
        <item x="505"/>
        <item x="502"/>
        <item x="538"/>
        <item x="514"/>
        <item x="515"/>
        <item x="487"/>
        <item x="539"/>
        <item x="496"/>
        <item x="506"/>
        <item x="507"/>
        <item x="529"/>
        <item x="523"/>
        <item x="540"/>
        <item x="516"/>
        <item x="524"/>
        <item x="517"/>
        <item x="525"/>
        <item x="541"/>
        <item x="497"/>
        <item x="526"/>
        <item x="498"/>
        <item x="530"/>
        <item x="508"/>
        <item x="503"/>
        <item x="542"/>
        <item x="504"/>
        <item x="531"/>
        <item x="532"/>
        <item x="488"/>
        <item x="509"/>
        <item x="518"/>
        <item x="499"/>
        <item x="489"/>
        <item x="527"/>
        <item x="533"/>
        <item x="519"/>
        <item x="534"/>
        <item x="510"/>
        <item x="543"/>
        <item x="500"/>
        <item x="535"/>
        <item x="511"/>
        <item x="512"/>
        <item x="536"/>
        <item x="491"/>
        <item x="537"/>
        <item x="513"/>
        <item x="492"/>
        <item x="493"/>
        <item x="520"/>
        <item x="544"/>
        <item x="545"/>
        <item x="494"/>
        <item x="546"/>
        <item x="495"/>
        <item x="521"/>
        <item x="501"/>
        <item x="522"/>
        <item x="528"/>
        <item x="547"/>
        <item x="550"/>
        <item x="570"/>
        <item x="564"/>
        <item x="581"/>
        <item x="565"/>
        <item x="553"/>
        <item x="582"/>
        <item x="566"/>
        <item x="577"/>
        <item x="579"/>
        <item x="548"/>
        <item x="557"/>
        <item x="558"/>
        <item x="571"/>
        <item x="559"/>
        <item x="554"/>
        <item x="549"/>
        <item x="567"/>
        <item x="555"/>
        <item x="578"/>
        <item x="556"/>
        <item x="568"/>
        <item x="572"/>
        <item x="573"/>
        <item x="583"/>
        <item x="551"/>
        <item x="552"/>
        <item x="560"/>
        <item x="561"/>
        <item x="584"/>
        <item x="569"/>
        <item x="574"/>
        <item x="585"/>
        <item x="575"/>
        <item x="576"/>
        <item x="580"/>
        <item x="562"/>
        <item x="563"/>
        <item x="593"/>
        <item x="607"/>
        <item x="613"/>
        <item x="630"/>
        <item x="620"/>
        <item x="586"/>
        <item x="622"/>
        <item x="623"/>
        <item x="608"/>
        <item x="634"/>
        <item x="609"/>
        <item x="616"/>
        <item x="587"/>
        <item x="597"/>
        <item x="631"/>
        <item x="588"/>
        <item x="624"/>
        <item x="598"/>
        <item x="599"/>
        <item x="635"/>
        <item x="632"/>
        <item x="600"/>
        <item x="636"/>
        <item x="633"/>
        <item x="610"/>
        <item x="611"/>
        <item x="614"/>
        <item x="589"/>
        <item x="625"/>
        <item x="590"/>
        <item x="601"/>
        <item x="591"/>
        <item x="626"/>
        <item x="592"/>
        <item x="627"/>
        <item x="594"/>
        <item x="617"/>
        <item x="595"/>
        <item x="615"/>
        <item x="612"/>
        <item x="618"/>
        <item x="602"/>
        <item x="637"/>
        <item x="605"/>
        <item x="603"/>
        <item x="604"/>
        <item x="596"/>
        <item x="628"/>
        <item x="629"/>
        <item x="606"/>
        <item x="621"/>
        <item x="619"/>
        <item x="641"/>
        <item x="668"/>
        <item x="656"/>
        <item x="660"/>
        <item x="643"/>
        <item x="644"/>
        <item x="661"/>
        <item x="645"/>
        <item x="662"/>
        <item x="638"/>
        <item x="646"/>
        <item x="647"/>
        <item x="673"/>
        <item x="674"/>
        <item x="669"/>
        <item x="639"/>
        <item x="648"/>
        <item x="657"/>
        <item x="640"/>
        <item x="675"/>
        <item x="676"/>
        <item x="670"/>
        <item x="649"/>
        <item x="658"/>
        <item x="663"/>
        <item x="650"/>
        <item x="677"/>
        <item x="678"/>
        <item x="679"/>
        <item x="671"/>
        <item x="664"/>
        <item x="651"/>
        <item x="680"/>
        <item x="659"/>
        <item x="681"/>
        <item x="652"/>
        <item x="653"/>
        <item x="642"/>
        <item x="665"/>
        <item x="682"/>
        <item x="666"/>
        <item x="654"/>
        <item x="667"/>
        <item x="672"/>
        <item x="655"/>
        <item x="685"/>
        <item x="683"/>
        <item x="689"/>
        <item x="690"/>
        <item x="686"/>
        <item x="684"/>
        <item x="691"/>
        <item x="687"/>
        <item x="688"/>
        <item x="698"/>
        <item x="708"/>
        <item x="709"/>
        <item x="692"/>
        <item x="710"/>
        <item x="703"/>
        <item x="712"/>
        <item x="713"/>
        <item x="693"/>
        <item x="700"/>
        <item x="701"/>
        <item x="714"/>
        <item x="694"/>
        <item x="715"/>
        <item x="716"/>
        <item x="695"/>
        <item x="696"/>
        <item x="717"/>
        <item x="704"/>
        <item x="718"/>
        <item x="697"/>
        <item x="699"/>
        <item x="702"/>
        <item x="705"/>
        <item x="719"/>
        <item x="711"/>
        <item x="706"/>
        <item x="707"/>
        <item x="720"/>
        <item x="721"/>
        <item x="722"/>
        <item x="729"/>
        <item x="757"/>
        <item x="733"/>
        <item x="723"/>
        <item x="767"/>
        <item x="768"/>
        <item x="778"/>
        <item x="773"/>
        <item x="743"/>
        <item x="758"/>
        <item x="734"/>
        <item x="735"/>
        <item x="744"/>
        <item x="724"/>
        <item x="745"/>
        <item x="736"/>
        <item x="737"/>
        <item x="759"/>
        <item x="746"/>
        <item x="760"/>
        <item x="761"/>
        <item x="774"/>
        <item x="747"/>
        <item x="762"/>
        <item x="725"/>
        <item x="763"/>
        <item x="748"/>
        <item x="769"/>
        <item x="779"/>
        <item x="749"/>
        <item x="738"/>
        <item x="726"/>
        <item x="727"/>
        <item x="739"/>
        <item x="728"/>
        <item x="775"/>
        <item x="750"/>
        <item x="776"/>
        <item x="751"/>
        <item x="752"/>
        <item x="770"/>
        <item x="730"/>
        <item x="753"/>
        <item x="754"/>
        <item x="764"/>
        <item x="740"/>
        <item x="741"/>
        <item x="780"/>
        <item x="771"/>
        <item x="772"/>
        <item x="755"/>
        <item x="777"/>
        <item x="765"/>
        <item x="742"/>
        <item x="766"/>
        <item x="731"/>
        <item x="732"/>
        <item x="756"/>
        <item x="783"/>
        <item x="811"/>
        <item x="786"/>
        <item x="791"/>
        <item x="799"/>
        <item x="787"/>
        <item x="794"/>
        <item x="806"/>
        <item x="781"/>
        <item x="803"/>
        <item x="782"/>
        <item x="795"/>
        <item x="804"/>
        <item x="788"/>
        <item x="812"/>
        <item x="807"/>
        <item x="792"/>
        <item x="813"/>
        <item x="814"/>
        <item x="800"/>
        <item x="796"/>
        <item x="815"/>
        <item x="797"/>
        <item x="793"/>
        <item x="808"/>
        <item x="801"/>
        <item x="809"/>
        <item x="810"/>
        <item x="805"/>
        <item x="789"/>
        <item x="784"/>
        <item x="798"/>
        <item x="790"/>
        <item x="802"/>
        <item x="785"/>
        <item x="823"/>
        <item x="857"/>
        <item x="848"/>
        <item x="832"/>
        <item x="840"/>
        <item x="865"/>
        <item x="876"/>
        <item x="858"/>
        <item x="827"/>
        <item x="877"/>
        <item x="878"/>
        <item x="870"/>
        <item x="871"/>
        <item x="841"/>
        <item x="828"/>
        <item x="833"/>
        <item x="879"/>
        <item x="816"/>
        <item x="834"/>
        <item x="817"/>
        <item x="818"/>
        <item x="849"/>
        <item x="859"/>
        <item x="872"/>
        <item x="850"/>
        <item x="880"/>
        <item x="851"/>
        <item x="860"/>
        <item x="829"/>
        <item x="861"/>
        <item x="830"/>
        <item x="819"/>
        <item x="842"/>
        <item x="862"/>
        <item x="820"/>
        <item x="881"/>
        <item x="835"/>
        <item x="821"/>
        <item x="843"/>
        <item x="844"/>
        <item x="866"/>
        <item x="882"/>
        <item x="883"/>
        <item x="873"/>
        <item x="867"/>
        <item x="822"/>
        <item x="868"/>
        <item x="836"/>
        <item x="852"/>
        <item x="824"/>
        <item x="863"/>
        <item x="845"/>
        <item x="874"/>
        <item x="853"/>
        <item x="825"/>
        <item x="837"/>
        <item x="864"/>
        <item x="838"/>
        <item x="884"/>
        <item x="846"/>
        <item x="847"/>
        <item x="831"/>
        <item x="826"/>
        <item x="854"/>
        <item x="875"/>
        <item x="869"/>
        <item x="855"/>
        <item x="856"/>
        <item x="839"/>
        <item x="890"/>
        <item x="894"/>
        <item x="885"/>
        <item x="899"/>
        <item x="886"/>
        <item x="900"/>
        <item x="895"/>
        <item x="887"/>
        <item x="896"/>
        <item x="897"/>
        <item x="888"/>
        <item x="907"/>
        <item x="889"/>
        <item x="901"/>
        <item x="892"/>
        <item x="898"/>
        <item x="902"/>
        <item x="903"/>
        <item x="891"/>
        <item x="893"/>
        <item x="906"/>
        <item x="904"/>
        <item x="905"/>
        <item x="916"/>
        <item x="927"/>
        <item x="942"/>
        <item x="943"/>
        <item x="928"/>
        <item x="933"/>
        <item x="908"/>
        <item x="934"/>
        <item x="909"/>
        <item x="910"/>
        <item x="935"/>
        <item x="944"/>
        <item x="923"/>
        <item x="929"/>
        <item x="911"/>
        <item x="924"/>
        <item x="938"/>
        <item x="930"/>
        <item x="931"/>
        <item x="912"/>
        <item x="945"/>
        <item x="946"/>
        <item x="913"/>
        <item x="936"/>
        <item x="937"/>
        <item x="920"/>
        <item x="921"/>
        <item x="925"/>
        <item x="914"/>
        <item x="915"/>
        <item x="922"/>
        <item x="917"/>
        <item x="918"/>
        <item x="939"/>
        <item x="919"/>
        <item x="926"/>
        <item x="940"/>
        <item x="941"/>
        <item x="932"/>
        <item x="959"/>
        <item x="968"/>
        <item x="962"/>
        <item x="960"/>
        <item x="963"/>
        <item x="964"/>
        <item x="965"/>
        <item x="947"/>
        <item x="954"/>
        <item x="948"/>
        <item x="955"/>
        <item x="956"/>
        <item x="966"/>
        <item x="969"/>
        <item x="957"/>
        <item x="967"/>
        <item x="958"/>
        <item x="949"/>
        <item x="950"/>
        <item x="970"/>
        <item x="961"/>
        <item x="951"/>
        <item x="952"/>
        <item x="953"/>
        <item x="976"/>
        <item x="971"/>
        <item x="979"/>
        <item x="972"/>
        <item x="980"/>
        <item x="987"/>
        <item x="984"/>
        <item x="988"/>
        <item x="985"/>
        <item x="981"/>
        <item x="986"/>
        <item x="973"/>
        <item x="974"/>
        <item x="975"/>
        <item x="977"/>
        <item x="989"/>
        <item x="978"/>
        <item x="982"/>
        <item x="983"/>
        <item x="990"/>
        <item x="991"/>
        <item x="999"/>
        <item x="992"/>
        <item x="1013"/>
        <item x="993"/>
        <item x="1020"/>
        <item x="1021"/>
        <item x="1003"/>
        <item x="1022"/>
        <item x="1023"/>
        <item x="994"/>
        <item x="1009"/>
        <item x="1024"/>
        <item x="1004"/>
        <item x="1005"/>
        <item x="1025"/>
        <item x="995"/>
        <item x="1014"/>
        <item x="1026"/>
        <item x="1015"/>
        <item x="1027"/>
        <item x="1028"/>
        <item x="1029"/>
        <item x="1033"/>
        <item x="1016"/>
        <item x="1010"/>
        <item x="1034"/>
        <item x="996"/>
        <item x="1017"/>
        <item x="1031"/>
        <item x="1030"/>
        <item x="1006"/>
        <item x="997"/>
        <item x="998"/>
        <item x="1018"/>
        <item x="1019"/>
        <item x="1035"/>
        <item x="1011"/>
        <item x="1036"/>
        <item x="1000"/>
        <item x="1001"/>
        <item x="1012"/>
        <item x="1007"/>
        <item x="1037"/>
        <item x="1032"/>
        <item x="1008"/>
        <item x="1002"/>
        <item x="1039"/>
        <item x="1038"/>
        <item x="1040"/>
        <item x="1046"/>
        <item x="1049"/>
        <item x="1041"/>
        <item x="1065"/>
        <item x="1042"/>
        <item x="1074"/>
        <item x="1043"/>
        <item x="1059"/>
        <item x="1067"/>
        <item x="1050"/>
        <item x="1060"/>
        <item x="1075"/>
        <item x="1061"/>
        <item x="1051"/>
        <item x="1068"/>
        <item x="1076"/>
        <item x="1069"/>
        <item x="1052"/>
        <item x="1053"/>
        <item x="1044"/>
        <item x="1062"/>
        <item x="1070"/>
        <item x="1054"/>
        <item x="1055"/>
        <item x="1056"/>
        <item x="1057"/>
        <item x="1077"/>
        <item x="1045"/>
        <item x="1063"/>
        <item x="1047"/>
        <item x="1071"/>
        <item x="1064"/>
        <item x="1072"/>
        <item x="1048"/>
        <item x="1073"/>
        <item x="1058"/>
        <item x="1066"/>
        <item x="1081"/>
        <item x="1078"/>
        <item x="1097"/>
        <item x="1085"/>
        <item x="1118"/>
        <item x="1098"/>
        <item x="1086"/>
        <item x="1099"/>
        <item x="1092"/>
        <item x="1103"/>
        <item x="1114"/>
        <item x="1104"/>
        <item x="1105"/>
        <item x="1119"/>
        <item x="1120"/>
        <item x="1087"/>
        <item x="1115"/>
        <item x="1106"/>
        <item x="1121"/>
        <item x="1107"/>
        <item x="1079"/>
        <item x="1109"/>
        <item x="1088"/>
        <item x="1122"/>
        <item x="1116"/>
        <item x="1093"/>
        <item x="1089"/>
        <item x="1094"/>
        <item x="1095"/>
        <item x="1080"/>
        <item x="1123"/>
        <item x="1124"/>
        <item x="1100"/>
        <item x="1082"/>
        <item x="1110"/>
        <item x="1117"/>
        <item x="1108"/>
        <item x="1101"/>
        <item x="1125"/>
        <item x="1096"/>
        <item x="1090"/>
        <item x="1111"/>
        <item x="1102"/>
        <item x="1112"/>
        <item x="1113"/>
        <item x="1083"/>
        <item x="1091"/>
        <item x="1084"/>
        <item t="default"/>
      </items>
    </pivotField>
  </pivotFields>
  <rowFields count="1">
    <field x="20"/>
  </rowFields>
  <rowItems count="607"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 t="grand">
      <x/>
    </i>
  </rowItems>
  <colFields count="1">
    <field x="16"/>
  </colFields>
  <colItems count="3">
    <i>
      <x/>
    </i>
    <i>
      <x v="1"/>
    </i>
    <i t="grand">
      <x/>
    </i>
  </colItems>
  <pageFields count="2">
    <pageField fld="6" hier="-1"/>
    <pageField fld="10" hier="-1"/>
  </pageFields>
  <dataFields count="1">
    <dataField name="Sum of Value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B22" sqref="B22"/>
    </sheetView>
  </sheetViews>
  <sheetFormatPr defaultRowHeight="15" x14ac:dyDescent="0.25"/>
  <cols>
    <col min="1" max="1" width="13.140625" bestFit="1" customWidth="1"/>
    <col min="2" max="2" width="28.85546875" bestFit="1" customWidth="1"/>
    <col min="3" max="3" width="26.5703125" bestFit="1" customWidth="1"/>
    <col min="4" max="4" width="11.28515625" bestFit="1" customWidth="1"/>
  </cols>
  <sheetData>
    <row r="3" spans="1:4" x14ac:dyDescent="0.25">
      <c r="A3" s="3" t="s">
        <v>820</v>
      </c>
      <c r="B3" s="3" t="s">
        <v>819</v>
      </c>
    </row>
    <row r="4" spans="1:4" x14ac:dyDescent="0.25">
      <c r="A4" s="3" t="s">
        <v>817</v>
      </c>
      <c r="B4" t="s">
        <v>27</v>
      </c>
      <c r="C4" t="s">
        <v>30</v>
      </c>
      <c r="D4" t="s">
        <v>818</v>
      </c>
    </row>
    <row r="5" spans="1:4" x14ac:dyDescent="0.25">
      <c r="A5" s="4">
        <v>17</v>
      </c>
      <c r="B5" s="2">
        <v>9860000</v>
      </c>
      <c r="C5" s="2">
        <v>9950000</v>
      </c>
      <c r="D5" s="2">
        <v>19810000</v>
      </c>
    </row>
    <row r="6" spans="1:4" x14ac:dyDescent="0.25">
      <c r="A6" s="4">
        <v>18</v>
      </c>
      <c r="B6" s="2">
        <v>5360000</v>
      </c>
      <c r="C6" s="2">
        <v>5400000</v>
      </c>
      <c r="D6" s="2">
        <v>10760000</v>
      </c>
    </row>
    <row r="7" spans="1:4" x14ac:dyDescent="0.25">
      <c r="A7" s="4">
        <v>19</v>
      </c>
      <c r="B7" s="2">
        <v>9120000</v>
      </c>
      <c r="C7" s="2">
        <v>9200000</v>
      </c>
      <c r="D7" s="2">
        <v>18320000</v>
      </c>
    </row>
    <row r="8" spans="1:4" x14ac:dyDescent="0.25">
      <c r="A8" s="4">
        <v>20</v>
      </c>
      <c r="B8" s="2">
        <v>4490000</v>
      </c>
      <c r="C8" s="2">
        <v>4550000</v>
      </c>
      <c r="D8" s="2">
        <v>9040000</v>
      </c>
    </row>
    <row r="9" spans="1:4" x14ac:dyDescent="0.25">
      <c r="A9" s="4">
        <v>26</v>
      </c>
      <c r="B9" s="2">
        <v>1725000</v>
      </c>
      <c r="C9" s="2">
        <v>1754500</v>
      </c>
      <c r="D9" s="2">
        <v>3479500</v>
      </c>
    </row>
    <row r="10" spans="1:4" x14ac:dyDescent="0.25">
      <c r="A10" s="4">
        <v>27</v>
      </c>
      <c r="B10" s="2">
        <v>6770000</v>
      </c>
      <c r="C10" s="2">
        <v>6850000</v>
      </c>
      <c r="D10" s="2">
        <v>13620000</v>
      </c>
    </row>
    <row r="11" spans="1:4" x14ac:dyDescent="0.25">
      <c r="A11" s="4">
        <v>29</v>
      </c>
      <c r="B11" s="2">
        <v>5010000</v>
      </c>
      <c r="C11" s="2">
        <v>5100000</v>
      </c>
      <c r="D11" s="2">
        <v>10110000</v>
      </c>
    </row>
    <row r="12" spans="1:4" x14ac:dyDescent="0.25">
      <c r="A12" s="4">
        <v>31</v>
      </c>
      <c r="B12" s="2">
        <v>4687000</v>
      </c>
      <c r="C12" s="2">
        <v>4741000</v>
      </c>
      <c r="D12" s="2">
        <v>9428000</v>
      </c>
    </row>
    <row r="13" spans="1:4" x14ac:dyDescent="0.25">
      <c r="A13" s="4">
        <v>39</v>
      </c>
      <c r="B13" s="2">
        <v>4270000</v>
      </c>
      <c r="C13" s="2">
        <v>4300000</v>
      </c>
      <c r="D13" s="2">
        <v>8570000</v>
      </c>
    </row>
    <row r="14" spans="1:4" x14ac:dyDescent="0.25">
      <c r="A14" s="4">
        <v>46</v>
      </c>
      <c r="B14" s="2">
        <v>3273500</v>
      </c>
      <c r="C14" s="2">
        <v>3327000</v>
      </c>
      <c r="D14" s="2">
        <v>6600500</v>
      </c>
    </row>
    <row r="15" spans="1:4" x14ac:dyDescent="0.25">
      <c r="A15" s="4">
        <v>55</v>
      </c>
      <c r="B15" s="2">
        <v>1700000</v>
      </c>
      <c r="C15" s="2">
        <v>1750000</v>
      </c>
      <c r="D15" s="2">
        <v>3450000</v>
      </c>
    </row>
    <row r="16" spans="1:4" x14ac:dyDescent="0.25">
      <c r="A16" s="4" t="s">
        <v>818</v>
      </c>
      <c r="B16" s="2">
        <v>56265500</v>
      </c>
      <c r="C16" s="2">
        <v>56922500</v>
      </c>
      <c r="D16" s="2">
        <v>113188000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2"/>
  <sheetViews>
    <sheetView tabSelected="1" workbookViewId="0">
      <selection activeCell="C16" sqref="C16"/>
    </sheetView>
  </sheetViews>
  <sheetFormatPr defaultRowHeight="15" x14ac:dyDescent="0.25"/>
  <cols>
    <col min="1" max="1" width="13.140625" bestFit="1" customWidth="1"/>
    <col min="2" max="2" width="28.85546875" bestFit="1" customWidth="1"/>
    <col min="3" max="3" width="26.5703125" bestFit="1" customWidth="1"/>
    <col min="4" max="4" width="11.28515625" bestFit="1" customWidth="1"/>
    <col min="5" max="5" width="18.85546875" bestFit="1" customWidth="1"/>
    <col min="6" max="6" width="17.85546875" bestFit="1" customWidth="1"/>
    <col min="7" max="7" width="23.85546875" bestFit="1" customWidth="1"/>
  </cols>
  <sheetData>
    <row r="1" spans="1:6" x14ac:dyDescent="0.25">
      <c r="A1" s="3" t="s">
        <v>6</v>
      </c>
      <c r="B1" t="s">
        <v>821</v>
      </c>
    </row>
    <row r="2" spans="1:6" x14ac:dyDescent="0.25">
      <c r="A2" s="3" t="s">
        <v>10</v>
      </c>
      <c r="B2" t="s">
        <v>821</v>
      </c>
    </row>
    <row r="4" spans="1:6" x14ac:dyDescent="0.25">
      <c r="A4" s="3" t="s">
        <v>820</v>
      </c>
      <c r="B4" s="3" t="s">
        <v>819</v>
      </c>
    </row>
    <row r="5" spans="1:6" x14ac:dyDescent="0.25">
      <c r="A5" s="3" t="s">
        <v>817</v>
      </c>
      <c r="B5" t="s">
        <v>27</v>
      </c>
      <c r="C5" t="s">
        <v>30</v>
      </c>
      <c r="D5" t="s">
        <v>818</v>
      </c>
      <c r="E5" s="6" t="s">
        <v>822</v>
      </c>
      <c r="F5" s="6" t="s">
        <v>823</v>
      </c>
    </row>
    <row r="6" spans="1:6" x14ac:dyDescent="0.25">
      <c r="A6" s="4">
        <v>17001</v>
      </c>
      <c r="B6" s="2">
        <v>130000</v>
      </c>
      <c r="C6" s="2">
        <v>131000</v>
      </c>
      <c r="D6" s="2">
        <v>261000</v>
      </c>
      <c r="E6" s="5">
        <f>B6/C6</f>
        <v>0.99236641221374045</v>
      </c>
      <c r="F6" s="5">
        <f>C6/VLOOKUP(FLOOR(A6/1000,1),'PivotView-State'!$A$5:$D$15,3,0)</f>
        <v>1.3165829145728643E-2</v>
      </c>
    </row>
    <row r="7" spans="1:6" x14ac:dyDescent="0.25">
      <c r="A7" s="4">
        <v>17005</v>
      </c>
      <c r="B7" s="2">
        <v>82700</v>
      </c>
      <c r="C7" s="2">
        <v>83000</v>
      </c>
      <c r="D7" s="2">
        <v>165700</v>
      </c>
      <c r="E7" s="5">
        <f t="shared" ref="E7:E70" si="0">B7/C7</f>
        <v>0.9963855421686747</v>
      </c>
      <c r="F7" s="5">
        <f>C7/VLOOKUP(FLOOR(A7/1000,1),'PivotView-State'!$A$5:$D$15,3,0)</f>
        <v>8.3417085427135683E-3</v>
      </c>
    </row>
    <row r="8" spans="1:6" x14ac:dyDescent="0.25">
      <c r="A8" s="4">
        <v>17007</v>
      </c>
      <c r="B8" s="2">
        <v>41400</v>
      </c>
      <c r="C8" s="2">
        <v>41600</v>
      </c>
      <c r="D8" s="2">
        <v>83000</v>
      </c>
      <c r="E8" s="5">
        <f t="shared" si="0"/>
        <v>0.99519230769230771</v>
      </c>
      <c r="F8" s="5">
        <f>C8/VLOOKUP(FLOOR(A8/1000,1),'PivotView-State'!$A$5:$D$15,3,0)</f>
        <v>4.1809045226130657E-3</v>
      </c>
    </row>
    <row r="9" spans="1:6" x14ac:dyDescent="0.25">
      <c r="A9" s="4">
        <v>17009</v>
      </c>
      <c r="B9" s="2">
        <v>32800</v>
      </c>
      <c r="C9" s="2">
        <v>33600</v>
      </c>
      <c r="D9" s="2">
        <v>66400</v>
      </c>
      <c r="E9" s="5">
        <f t="shared" si="0"/>
        <v>0.97619047619047616</v>
      </c>
      <c r="F9" s="5">
        <f>C9/VLOOKUP(FLOOR(A9/1000,1),'PivotView-State'!$A$5:$D$15,3,0)</f>
        <v>3.3768844221105528E-3</v>
      </c>
    </row>
    <row r="10" spans="1:6" x14ac:dyDescent="0.25">
      <c r="A10" s="4">
        <v>17011</v>
      </c>
      <c r="B10" s="2">
        <v>140500</v>
      </c>
      <c r="C10" s="2">
        <v>141000</v>
      </c>
      <c r="D10" s="2">
        <v>281500</v>
      </c>
      <c r="E10" s="5">
        <f t="shared" si="0"/>
        <v>0.99645390070921991</v>
      </c>
      <c r="F10" s="5">
        <f>C10/VLOOKUP(FLOOR(A10/1000,1),'PivotView-State'!$A$5:$D$15,3,0)</f>
        <v>1.4170854271356784E-2</v>
      </c>
    </row>
    <row r="11" spans="1:6" x14ac:dyDescent="0.25">
      <c r="A11" s="4">
        <v>17013</v>
      </c>
      <c r="B11" s="2">
        <v>16700</v>
      </c>
      <c r="C11" s="2">
        <v>16900</v>
      </c>
      <c r="D11" s="2">
        <v>33600</v>
      </c>
      <c r="E11" s="5">
        <f t="shared" si="0"/>
        <v>0.98816568047337283</v>
      </c>
      <c r="F11" s="5">
        <f>C11/VLOOKUP(FLOOR(A11/1000,1),'PivotView-State'!$A$5:$D$15,3,0)</f>
        <v>1.6984924623115578E-3</v>
      </c>
    </row>
    <row r="12" spans="1:6" x14ac:dyDescent="0.25">
      <c r="A12" s="4">
        <v>17015</v>
      </c>
      <c r="B12" s="2">
        <v>38700</v>
      </c>
      <c r="C12" s="2">
        <v>39000</v>
      </c>
      <c r="D12" s="2">
        <v>77700</v>
      </c>
      <c r="E12" s="5">
        <f t="shared" si="0"/>
        <v>0.99230769230769234</v>
      </c>
      <c r="F12" s="5">
        <f>C12/VLOOKUP(FLOOR(A12/1000,1),'PivotView-State'!$A$5:$D$15,3,0)</f>
        <v>3.9195979899497484E-3</v>
      </c>
    </row>
    <row r="13" spans="1:6" x14ac:dyDescent="0.25">
      <c r="A13" s="4">
        <v>17019</v>
      </c>
      <c r="B13" s="2">
        <v>256500</v>
      </c>
      <c r="C13" s="2">
        <v>257000</v>
      </c>
      <c r="D13" s="2">
        <v>513500</v>
      </c>
      <c r="E13" s="5">
        <f t="shared" si="0"/>
        <v>0.99805447470817121</v>
      </c>
      <c r="F13" s="5">
        <f>C13/VLOOKUP(FLOOR(A13/1000,1),'PivotView-State'!$A$5:$D$15,3,0)</f>
        <v>2.5829145728643216E-2</v>
      </c>
    </row>
    <row r="14" spans="1:6" x14ac:dyDescent="0.25">
      <c r="A14" s="4">
        <v>17025</v>
      </c>
      <c r="B14" s="2">
        <v>104000</v>
      </c>
      <c r="C14" s="2">
        <v>106000</v>
      </c>
      <c r="D14" s="2">
        <v>210000</v>
      </c>
      <c r="E14" s="5">
        <f t="shared" si="0"/>
        <v>0.98113207547169812</v>
      </c>
      <c r="F14" s="5">
        <f>C14/VLOOKUP(FLOOR(A14/1000,1),'PivotView-State'!$A$5:$D$15,3,0)</f>
        <v>1.0653266331658291E-2</v>
      </c>
    </row>
    <row r="15" spans="1:6" x14ac:dyDescent="0.25">
      <c r="A15" s="4">
        <v>17027</v>
      </c>
      <c r="B15" s="2">
        <v>108600</v>
      </c>
      <c r="C15" s="2">
        <v>110000</v>
      </c>
      <c r="D15" s="2">
        <v>218600</v>
      </c>
      <c r="E15" s="5">
        <f t="shared" si="0"/>
        <v>0.9872727272727273</v>
      </c>
      <c r="F15" s="5">
        <f>C15/VLOOKUP(FLOOR(A15/1000,1),'PivotView-State'!$A$5:$D$15,3,0)</f>
        <v>1.1055276381909548E-2</v>
      </c>
    </row>
    <row r="16" spans="1:6" x14ac:dyDescent="0.25">
      <c r="A16" s="4">
        <v>17029</v>
      </c>
      <c r="B16" s="2">
        <v>116900</v>
      </c>
      <c r="C16" s="2">
        <v>117000</v>
      </c>
      <c r="D16" s="2">
        <v>233900</v>
      </c>
      <c r="E16" s="5">
        <f t="shared" si="0"/>
        <v>0.99914529914529915</v>
      </c>
      <c r="F16" s="5">
        <f>C16/VLOOKUP(FLOOR(A16/1000,1),'PivotView-State'!$A$5:$D$15,3,0)</f>
        <v>1.1758793969849246E-2</v>
      </c>
    </row>
    <row r="17" spans="1:6" x14ac:dyDescent="0.25">
      <c r="A17" s="4">
        <v>17033</v>
      </c>
      <c r="B17" s="2">
        <v>93400</v>
      </c>
      <c r="C17" s="2">
        <v>94000</v>
      </c>
      <c r="D17" s="2">
        <v>187400</v>
      </c>
      <c r="E17" s="5">
        <f t="shared" si="0"/>
        <v>0.99361702127659579</v>
      </c>
      <c r="F17" s="5">
        <f>C17/VLOOKUP(FLOOR(A17/1000,1),'PivotView-State'!$A$5:$D$15,3,0)</f>
        <v>9.4472361809045217E-3</v>
      </c>
    </row>
    <row r="18" spans="1:6" x14ac:dyDescent="0.25">
      <c r="A18" s="4">
        <v>17035</v>
      </c>
      <c r="B18" s="2">
        <v>71600</v>
      </c>
      <c r="C18" s="2">
        <v>72200</v>
      </c>
      <c r="D18" s="2">
        <v>143800</v>
      </c>
      <c r="E18" s="5">
        <f t="shared" si="0"/>
        <v>0.99168975069252074</v>
      </c>
      <c r="F18" s="5">
        <f>C18/VLOOKUP(FLOOR(A18/1000,1),'PivotView-State'!$A$5:$D$15,3,0)</f>
        <v>7.2562814070351762E-3</v>
      </c>
    </row>
    <row r="19" spans="1:6" x14ac:dyDescent="0.25">
      <c r="A19" s="4">
        <v>17037</v>
      </c>
      <c r="B19" s="2">
        <v>115400</v>
      </c>
      <c r="C19" s="2">
        <v>115500</v>
      </c>
      <c r="D19" s="2">
        <v>230900</v>
      </c>
      <c r="E19" s="5">
        <f t="shared" si="0"/>
        <v>0.9991341991341991</v>
      </c>
      <c r="F19" s="5">
        <f>C19/VLOOKUP(FLOOR(A19/1000,1),'PivotView-State'!$A$5:$D$15,3,0)</f>
        <v>1.1608040201005025E-2</v>
      </c>
    </row>
    <row r="20" spans="1:6" x14ac:dyDescent="0.25">
      <c r="A20" s="4">
        <v>17041</v>
      </c>
      <c r="B20" s="2">
        <v>107500</v>
      </c>
      <c r="C20" s="2">
        <v>108500</v>
      </c>
      <c r="D20" s="2">
        <v>216000</v>
      </c>
      <c r="E20" s="5">
        <f t="shared" si="0"/>
        <v>0.99078341013824889</v>
      </c>
      <c r="F20" s="5">
        <f>C20/VLOOKUP(FLOOR(A20/1000,1),'PivotView-State'!$A$5:$D$15,3,0)</f>
        <v>1.0904522613065327E-2</v>
      </c>
    </row>
    <row r="21" spans="1:6" x14ac:dyDescent="0.25">
      <c r="A21" s="4">
        <v>17045</v>
      </c>
      <c r="B21" s="2">
        <v>156500</v>
      </c>
      <c r="C21" s="2">
        <v>159000</v>
      </c>
      <c r="D21" s="2">
        <v>315500</v>
      </c>
      <c r="E21" s="5">
        <f t="shared" si="0"/>
        <v>0.98427672955974843</v>
      </c>
      <c r="F21" s="5">
        <f>C21/VLOOKUP(FLOOR(A21/1000,1),'PivotView-State'!$A$5:$D$15,3,0)</f>
        <v>1.5979899497487435E-2</v>
      </c>
    </row>
    <row r="22" spans="1:6" x14ac:dyDescent="0.25">
      <c r="A22" s="4">
        <v>17049</v>
      </c>
      <c r="B22" s="2">
        <v>97500</v>
      </c>
      <c r="C22" s="2">
        <v>97800</v>
      </c>
      <c r="D22" s="2">
        <v>195300</v>
      </c>
      <c r="E22" s="5">
        <f t="shared" si="0"/>
        <v>0.99693251533742333</v>
      </c>
      <c r="F22" s="5">
        <f>C22/VLOOKUP(FLOOR(A22/1000,1),'PivotView-State'!$A$5:$D$15,3,0)</f>
        <v>9.8291457286432161E-3</v>
      </c>
    </row>
    <row r="23" spans="1:6" x14ac:dyDescent="0.25">
      <c r="A23" s="4">
        <v>17051</v>
      </c>
      <c r="B23" s="2">
        <v>149000</v>
      </c>
      <c r="C23" s="2">
        <v>152000</v>
      </c>
      <c r="D23" s="2">
        <v>301000</v>
      </c>
      <c r="E23" s="5">
        <f t="shared" si="0"/>
        <v>0.98026315789473684</v>
      </c>
      <c r="F23" s="5">
        <f>C23/VLOOKUP(FLOOR(A23/1000,1),'PivotView-State'!$A$5:$D$15,3,0)</f>
        <v>1.527638190954774E-2</v>
      </c>
    </row>
    <row r="24" spans="1:6" x14ac:dyDescent="0.25">
      <c r="A24" s="4">
        <v>17053</v>
      </c>
      <c r="B24" s="2">
        <v>132800</v>
      </c>
      <c r="C24" s="2">
        <v>133000</v>
      </c>
      <c r="D24" s="2">
        <v>265800</v>
      </c>
      <c r="E24" s="5">
        <f t="shared" si="0"/>
        <v>0.99849624060150377</v>
      </c>
      <c r="F24" s="5">
        <f>C24/VLOOKUP(FLOOR(A24/1000,1),'PivotView-State'!$A$5:$D$15,3,0)</f>
        <v>1.3366834170854271E-2</v>
      </c>
    </row>
    <row r="25" spans="1:6" x14ac:dyDescent="0.25">
      <c r="A25" s="4">
        <v>17055</v>
      </c>
      <c r="B25" s="2">
        <v>79800</v>
      </c>
      <c r="C25" s="2">
        <v>80000</v>
      </c>
      <c r="D25" s="2">
        <v>159800</v>
      </c>
      <c r="E25" s="5">
        <f t="shared" si="0"/>
        <v>0.99750000000000005</v>
      </c>
      <c r="F25" s="5">
        <f>C25/VLOOKUP(FLOOR(A25/1000,1),'PivotView-State'!$A$5:$D$15,3,0)</f>
        <v>8.0402010050251264E-3</v>
      </c>
    </row>
    <row r="26" spans="1:6" x14ac:dyDescent="0.25">
      <c r="A26" s="4">
        <v>17057</v>
      </c>
      <c r="B26" s="2">
        <v>119000</v>
      </c>
      <c r="C26" s="2">
        <v>120000</v>
      </c>
      <c r="D26" s="2">
        <v>239000</v>
      </c>
      <c r="E26" s="5">
        <f t="shared" si="0"/>
        <v>0.9916666666666667</v>
      </c>
      <c r="F26" s="5">
        <f>C26/VLOOKUP(FLOOR(A26/1000,1),'PivotView-State'!$A$5:$D$15,3,0)</f>
        <v>1.2060301507537688E-2</v>
      </c>
    </row>
    <row r="27" spans="1:6" x14ac:dyDescent="0.25">
      <c r="A27" s="4">
        <v>17059</v>
      </c>
      <c r="B27" s="2">
        <v>63200</v>
      </c>
      <c r="C27" s="2">
        <v>69700</v>
      </c>
      <c r="D27" s="2">
        <v>132900</v>
      </c>
      <c r="E27" s="5">
        <f t="shared" si="0"/>
        <v>0.90674318507890961</v>
      </c>
      <c r="F27" s="5">
        <f>C27/VLOOKUP(FLOOR(A27/1000,1),'PivotView-State'!$A$5:$D$15,3,0)</f>
        <v>7.0050251256281405E-3</v>
      </c>
    </row>
    <row r="28" spans="1:6" x14ac:dyDescent="0.25">
      <c r="A28" s="4">
        <v>17061</v>
      </c>
      <c r="B28" s="2">
        <v>95600</v>
      </c>
      <c r="C28" s="2">
        <v>97100</v>
      </c>
      <c r="D28" s="2">
        <v>192700</v>
      </c>
      <c r="E28" s="5">
        <f t="shared" si="0"/>
        <v>0.98455200823892897</v>
      </c>
      <c r="F28" s="5">
        <f>C28/VLOOKUP(FLOOR(A28/1000,1),'PivotView-State'!$A$5:$D$15,3,0)</f>
        <v>9.758793969849246E-3</v>
      </c>
    </row>
    <row r="29" spans="1:6" x14ac:dyDescent="0.25">
      <c r="A29" s="4">
        <v>17063</v>
      </c>
      <c r="B29" s="2">
        <v>81600</v>
      </c>
      <c r="C29" s="2">
        <v>81800</v>
      </c>
      <c r="D29" s="2">
        <v>163400</v>
      </c>
      <c r="E29" s="5">
        <f t="shared" si="0"/>
        <v>0.99755501222493892</v>
      </c>
      <c r="F29" s="5">
        <f>C29/VLOOKUP(FLOOR(A29/1000,1),'PivotView-State'!$A$5:$D$15,3,0)</f>
        <v>8.2211055276381912E-3</v>
      </c>
    </row>
    <row r="30" spans="1:6" x14ac:dyDescent="0.25">
      <c r="A30" s="4">
        <v>17069</v>
      </c>
      <c r="B30" s="2">
        <v>3300</v>
      </c>
      <c r="C30" s="2">
        <v>3700</v>
      </c>
      <c r="D30" s="2">
        <v>7000</v>
      </c>
      <c r="E30" s="5">
        <f t="shared" si="0"/>
        <v>0.89189189189189189</v>
      </c>
      <c r="F30" s="5">
        <f>C30/VLOOKUP(FLOOR(A30/1000,1),'PivotView-State'!$A$5:$D$15,3,0)</f>
        <v>3.7185929648241207E-4</v>
      </c>
    </row>
    <row r="31" spans="1:6" x14ac:dyDescent="0.25">
      <c r="A31" s="4">
        <v>17073</v>
      </c>
      <c r="B31" s="2">
        <v>149500</v>
      </c>
      <c r="C31" s="2">
        <v>150000</v>
      </c>
      <c r="D31" s="2">
        <v>299500</v>
      </c>
      <c r="E31" s="5">
        <f t="shared" si="0"/>
        <v>0.9966666666666667</v>
      </c>
      <c r="F31" s="5">
        <f>C31/VLOOKUP(FLOOR(A31/1000,1),'PivotView-State'!$A$5:$D$15,3,0)</f>
        <v>1.507537688442211E-2</v>
      </c>
    </row>
    <row r="32" spans="1:6" x14ac:dyDescent="0.25">
      <c r="A32" s="4">
        <v>17075</v>
      </c>
      <c r="B32" s="2">
        <v>273500</v>
      </c>
      <c r="C32" s="2">
        <v>274000</v>
      </c>
      <c r="D32" s="2">
        <v>547500</v>
      </c>
      <c r="E32" s="5">
        <f t="shared" si="0"/>
        <v>0.99817518248175185</v>
      </c>
      <c r="F32" s="5">
        <f>C32/VLOOKUP(FLOOR(A32/1000,1),'PivotView-State'!$A$5:$D$15,3,0)</f>
        <v>2.7537688442211054E-2</v>
      </c>
    </row>
    <row r="33" spans="1:6" x14ac:dyDescent="0.25">
      <c r="A33" s="4">
        <v>17077</v>
      </c>
      <c r="B33" s="2">
        <v>68900</v>
      </c>
      <c r="C33" s="2">
        <v>69500</v>
      </c>
      <c r="D33" s="2">
        <v>138400</v>
      </c>
      <c r="E33" s="5">
        <f t="shared" si="0"/>
        <v>0.99136690647482018</v>
      </c>
      <c r="F33" s="5">
        <f>C33/VLOOKUP(FLOOR(A33/1000,1),'PivotView-State'!$A$5:$D$15,3,0)</f>
        <v>6.9849246231155782E-3</v>
      </c>
    </row>
    <row r="34" spans="1:6" x14ac:dyDescent="0.25">
      <c r="A34" s="4">
        <v>17079</v>
      </c>
      <c r="B34" s="2">
        <v>117300</v>
      </c>
      <c r="C34" s="2">
        <v>118000</v>
      </c>
      <c r="D34" s="2">
        <v>235300</v>
      </c>
      <c r="E34" s="5">
        <f t="shared" si="0"/>
        <v>0.99406779661016953</v>
      </c>
      <c r="F34" s="5">
        <f>C34/VLOOKUP(FLOOR(A34/1000,1),'PivotView-State'!$A$5:$D$15,3,0)</f>
        <v>1.185929648241206E-2</v>
      </c>
    </row>
    <row r="35" spans="1:6" x14ac:dyDescent="0.25">
      <c r="A35" s="4">
        <v>17081</v>
      </c>
      <c r="B35" s="2">
        <v>100500</v>
      </c>
      <c r="C35" s="2">
        <v>101000</v>
      </c>
      <c r="D35" s="2">
        <v>201500</v>
      </c>
      <c r="E35" s="5">
        <f t="shared" si="0"/>
        <v>0.99504950495049505</v>
      </c>
      <c r="F35" s="5">
        <f>C35/VLOOKUP(FLOOR(A35/1000,1),'PivotView-State'!$A$5:$D$15,3,0)</f>
        <v>1.0150753768844221E-2</v>
      </c>
    </row>
    <row r="36" spans="1:6" x14ac:dyDescent="0.25">
      <c r="A36" s="4">
        <v>17083</v>
      </c>
      <c r="B36" s="2">
        <v>51000</v>
      </c>
      <c r="C36" s="2">
        <v>52500</v>
      </c>
      <c r="D36" s="2">
        <v>103500</v>
      </c>
      <c r="E36" s="5">
        <f t="shared" si="0"/>
        <v>0.97142857142857142</v>
      </c>
      <c r="F36" s="5">
        <f>C36/VLOOKUP(FLOOR(A36/1000,1),'PivotView-State'!$A$5:$D$15,3,0)</f>
        <v>5.2763819095477385E-3</v>
      </c>
    </row>
    <row r="37" spans="1:6" x14ac:dyDescent="0.25">
      <c r="A37" s="4">
        <v>17085</v>
      </c>
      <c r="B37" s="2">
        <v>39500</v>
      </c>
      <c r="C37" s="2">
        <v>39600</v>
      </c>
      <c r="D37" s="2">
        <v>79100</v>
      </c>
      <c r="E37" s="5">
        <f t="shared" si="0"/>
        <v>0.99747474747474751</v>
      </c>
      <c r="F37" s="5">
        <f>C37/VLOOKUP(FLOOR(A37/1000,1),'PivotView-State'!$A$5:$D$15,3,0)</f>
        <v>3.9798994974874369E-3</v>
      </c>
    </row>
    <row r="38" spans="1:6" x14ac:dyDescent="0.25">
      <c r="A38" s="4">
        <v>17089</v>
      </c>
      <c r="B38" s="2">
        <v>49700</v>
      </c>
      <c r="C38" s="2">
        <v>49800</v>
      </c>
      <c r="D38" s="2">
        <v>99500</v>
      </c>
      <c r="E38" s="5">
        <f t="shared" si="0"/>
        <v>0.99799196787148592</v>
      </c>
      <c r="F38" s="5">
        <f>C38/VLOOKUP(FLOOR(A38/1000,1),'PivotView-State'!$A$5:$D$15,3,0)</f>
        <v>5.0050251256281405E-3</v>
      </c>
    </row>
    <row r="39" spans="1:6" x14ac:dyDescent="0.25">
      <c r="A39" s="4">
        <v>17091</v>
      </c>
      <c r="B39" s="2">
        <v>120400</v>
      </c>
      <c r="C39" s="2">
        <v>121000</v>
      </c>
      <c r="D39" s="2">
        <v>241400</v>
      </c>
      <c r="E39" s="5">
        <f t="shared" si="0"/>
        <v>0.99504132231404963</v>
      </c>
      <c r="F39" s="5">
        <f>C39/VLOOKUP(FLOOR(A39/1000,1),'PivotView-State'!$A$5:$D$15,3,0)</f>
        <v>1.2160804020100502E-2</v>
      </c>
    </row>
    <row r="40" spans="1:6" x14ac:dyDescent="0.25">
      <c r="A40" s="4">
        <v>17093</v>
      </c>
      <c r="B40" s="2">
        <v>50800</v>
      </c>
      <c r="C40" s="2">
        <v>51000</v>
      </c>
      <c r="D40" s="2">
        <v>101800</v>
      </c>
      <c r="E40" s="5">
        <f t="shared" si="0"/>
        <v>0.99607843137254903</v>
      </c>
      <c r="F40" s="5">
        <f>C40/VLOOKUP(FLOOR(A40/1000,1),'PivotView-State'!$A$5:$D$15,3,0)</f>
        <v>5.1256281407035175E-3</v>
      </c>
    </row>
    <row r="41" spans="1:6" x14ac:dyDescent="0.25">
      <c r="A41" s="4">
        <v>17095</v>
      </c>
      <c r="B41" s="2">
        <v>127500</v>
      </c>
      <c r="C41" s="2">
        <v>128500</v>
      </c>
      <c r="D41" s="2">
        <v>256000</v>
      </c>
      <c r="E41" s="5">
        <f t="shared" si="0"/>
        <v>0.99221789883268485</v>
      </c>
      <c r="F41" s="5">
        <f>C41/VLOOKUP(FLOOR(A41/1000,1),'PivotView-State'!$A$5:$D$15,3,0)</f>
        <v>1.2914572864321608E-2</v>
      </c>
    </row>
    <row r="42" spans="1:6" x14ac:dyDescent="0.25">
      <c r="A42" s="4">
        <v>17097</v>
      </c>
      <c r="B42" s="2">
        <v>7300</v>
      </c>
      <c r="C42" s="2">
        <v>7500</v>
      </c>
      <c r="D42" s="2">
        <v>14800</v>
      </c>
      <c r="E42" s="5">
        <f t="shared" si="0"/>
        <v>0.97333333333333338</v>
      </c>
      <c r="F42" s="5">
        <f>C42/VLOOKUP(FLOOR(A42/1000,1),'PivotView-State'!$A$5:$D$15,3,0)</f>
        <v>7.537688442211055E-4</v>
      </c>
    </row>
    <row r="43" spans="1:6" x14ac:dyDescent="0.25">
      <c r="A43" s="4">
        <v>17099</v>
      </c>
      <c r="B43" s="2">
        <v>240500</v>
      </c>
      <c r="C43" s="2">
        <v>242000</v>
      </c>
      <c r="D43" s="2">
        <v>482500</v>
      </c>
      <c r="E43" s="5">
        <f t="shared" si="0"/>
        <v>0.99380165289256195</v>
      </c>
      <c r="F43" s="5">
        <f>C43/VLOOKUP(FLOOR(A43/1000,1),'PivotView-State'!$A$5:$D$15,3,0)</f>
        <v>2.4321608040201004E-2</v>
      </c>
    </row>
    <row r="44" spans="1:6" x14ac:dyDescent="0.25">
      <c r="A44" s="4">
        <v>17101</v>
      </c>
      <c r="B44" s="2">
        <v>79300</v>
      </c>
      <c r="C44" s="2">
        <v>80000</v>
      </c>
      <c r="D44" s="2">
        <v>159300</v>
      </c>
      <c r="E44" s="5">
        <f t="shared" si="0"/>
        <v>0.99124999999999996</v>
      </c>
      <c r="F44" s="5">
        <f>C44/VLOOKUP(FLOOR(A44/1000,1),'PivotView-State'!$A$5:$D$15,3,0)</f>
        <v>8.0402010050251264E-3</v>
      </c>
    </row>
    <row r="45" spans="1:6" x14ac:dyDescent="0.25">
      <c r="A45" s="4">
        <v>17103</v>
      </c>
      <c r="B45" s="2">
        <v>122500</v>
      </c>
      <c r="C45" s="2">
        <v>126500</v>
      </c>
      <c r="D45" s="2">
        <v>249000</v>
      </c>
      <c r="E45" s="5">
        <f t="shared" si="0"/>
        <v>0.96837944664031617</v>
      </c>
      <c r="F45" s="5">
        <f>C45/VLOOKUP(FLOOR(A45/1000,1),'PivotView-State'!$A$5:$D$15,3,0)</f>
        <v>1.271356783919598E-2</v>
      </c>
    </row>
    <row r="46" spans="1:6" x14ac:dyDescent="0.25">
      <c r="A46" s="4">
        <v>17105</v>
      </c>
      <c r="B46" s="2">
        <v>283500</v>
      </c>
      <c r="C46" s="2">
        <v>284000</v>
      </c>
      <c r="D46" s="2">
        <v>567500</v>
      </c>
      <c r="E46" s="5">
        <f t="shared" si="0"/>
        <v>0.99823943661971826</v>
      </c>
      <c r="F46" s="5">
        <f>C46/VLOOKUP(FLOOR(A46/1000,1),'PivotView-State'!$A$5:$D$15,3,0)</f>
        <v>2.8542713567839197E-2</v>
      </c>
    </row>
    <row r="47" spans="1:6" x14ac:dyDescent="0.25">
      <c r="A47" s="4">
        <v>17109</v>
      </c>
      <c r="B47" s="2">
        <v>121500</v>
      </c>
      <c r="C47" s="2">
        <v>122000</v>
      </c>
      <c r="D47" s="2">
        <v>243500</v>
      </c>
      <c r="E47" s="5">
        <f t="shared" si="0"/>
        <v>0.99590163934426235</v>
      </c>
      <c r="F47" s="5">
        <f>C47/VLOOKUP(FLOOR(A47/1000,1),'PivotView-State'!$A$5:$D$15,3,0)</f>
        <v>1.2261306532663316E-2</v>
      </c>
    </row>
    <row r="48" spans="1:6" x14ac:dyDescent="0.25">
      <c r="A48" s="4">
        <v>17113</v>
      </c>
      <c r="B48" s="2">
        <v>297000</v>
      </c>
      <c r="C48" s="2">
        <v>297500</v>
      </c>
      <c r="D48" s="2">
        <v>594500</v>
      </c>
      <c r="E48" s="5">
        <f t="shared" si="0"/>
        <v>0.99831932773109244</v>
      </c>
      <c r="F48" s="5">
        <f>C48/VLOOKUP(FLOOR(A48/1000,1),'PivotView-State'!$A$5:$D$15,3,0)</f>
        <v>2.9899497487437185E-2</v>
      </c>
    </row>
    <row r="49" spans="1:6" x14ac:dyDescent="0.25">
      <c r="A49" s="4">
        <v>17115</v>
      </c>
      <c r="B49" s="2">
        <v>133500</v>
      </c>
      <c r="C49" s="2">
        <v>133500</v>
      </c>
      <c r="D49" s="2">
        <v>267000</v>
      </c>
      <c r="E49" s="5">
        <f t="shared" si="0"/>
        <v>1</v>
      </c>
      <c r="F49" s="5">
        <f>C49/VLOOKUP(FLOOR(A49/1000,1),'PivotView-State'!$A$5:$D$15,3,0)</f>
        <v>1.3417085427135678E-2</v>
      </c>
    </row>
    <row r="50" spans="1:6" x14ac:dyDescent="0.25">
      <c r="A50" s="4">
        <v>17117</v>
      </c>
      <c r="B50" s="2">
        <v>164600</v>
      </c>
      <c r="C50" s="2">
        <v>165000</v>
      </c>
      <c r="D50" s="2">
        <v>329600</v>
      </c>
      <c r="E50" s="5">
        <f t="shared" si="0"/>
        <v>0.99757575757575756</v>
      </c>
      <c r="F50" s="5">
        <f>C50/VLOOKUP(FLOOR(A50/1000,1),'PivotView-State'!$A$5:$D$15,3,0)</f>
        <v>1.6582914572864323E-2</v>
      </c>
    </row>
    <row r="51" spans="1:6" x14ac:dyDescent="0.25">
      <c r="A51" s="4">
        <v>17119</v>
      </c>
      <c r="B51" s="2">
        <v>118500</v>
      </c>
      <c r="C51" s="2">
        <v>119000</v>
      </c>
      <c r="D51" s="2">
        <v>237500</v>
      </c>
      <c r="E51" s="5">
        <f t="shared" si="0"/>
        <v>0.99579831932773111</v>
      </c>
      <c r="F51" s="5">
        <f>C51/VLOOKUP(FLOOR(A51/1000,1),'PivotView-State'!$A$5:$D$15,3,0)</f>
        <v>1.1959798994974874E-2</v>
      </c>
    </row>
    <row r="52" spans="1:6" x14ac:dyDescent="0.25">
      <c r="A52" s="4">
        <v>17121</v>
      </c>
      <c r="B52" s="2">
        <v>96200</v>
      </c>
      <c r="C52" s="2">
        <v>96700</v>
      </c>
      <c r="D52" s="2">
        <v>192900</v>
      </c>
      <c r="E52" s="5">
        <f t="shared" si="0"/>
        <v>0.99482936918304032</v>
      </c>
      <c r="F52" s="5">
        <f>C52/VLOOKUP(FLOOR(A52/1000,1),'PivotView-State'!$A$5:$D$15,3,0)</f>
        <v>9.7185929648241198E-3</v>
      </c>
    </row>
    <row r="53" spans="1:6" x14ac:dyDescent="0.25">
      <c r="A53" s="4">
        <v>17123</v>
      </c>
      <c r="B53" s="2">
        <v>77200</v>
      </c>
      <c r="C53" s="2">
        <v>77300</v>
      </c>
      <c r="D53" s="2">
        <v>154500</v>
      </c>
      <c r="E53" s="5">
        <f t="shared" si="0"/>
        <v>0.99870633893919791</v>
      </c>
      <c r="F53" s="5">
        <f>C53/VLOOKUP(FLOOR(A53/1000,1),'PivotView-State'!$A$5:$D$15,3,0)</f>
        <v>7.7688442211055276E-3</v>
      </c>
    </row>
    <row r="54" spans="1:6" x14ac:dyDescent="0.25">
      <c r="A54" s="4">
        <v>17125</v>
      </c>
      <c r="B54" s="2">
        <v>84900</v>
      </c>
      <c r="C54" s="2">
        <v>85000</v>
      </c>
      <c r="D54" s="2">
        <v>169900</v>
      </c>
      <c r="E54" s="5">
        <f t="shared" si="0"/>
        <v>0.99882352941176467</v>
      </c>
      <c r="F54" s="5">
        <f>C54/VLOOKUP(FLOOR(A54/1000,1),'PivotView-State'!$A$5:$D$15,3,0)</f>
        <v>8.5427135678391962E-3</v>
      </c>
    </row>
    <row r="55" spans="1:6" x14ac:dyDescent="0.25">
      <c r="A55" s="4">
        <v>17127</v>
      </c>
      <c r="B55" s="2">
        <v>30000</v>
      </c>
      <c r="C55" s="2">
        <v>31400</v>
      </c>
      <c r="D55" s="2">
        <v>61400</v>
      </c>
      <c r="E55" s="5">
        <f t="shared" si="0"/>
        <v>0.95541401273885351</v>
      </c>
      <c r="F55" s="5">
        <f>C55/VLOOKUP(FLOOR(A55/1000,1),'PivotView-State'!$A$5:$D$15,3,0)</f>
        <v>3.1557788944723618E-3</v>
      </c>
    </row>
    <row r="56" spans="1:6" x14ac:dyDescent="0.25">
      <c r="A56" s="4">
        <v>17129</v>
      </c>
      <c r="B56" s="2">
        <v>59000</v>
      </c>
      <c r="C56" s="2">
        <v>65200</v>
      </c>
      <c r="D56" s="2">
        <v>124200</v>
      </c>
      <c r="E56" s="5">
        <f t="shared" si="0"/>
        <v>0.90490797546012269</v>
      </c>
      <c r="F56" s="5">
        <f>C56/VLOOKUP(FLOOR(A56/1000,1),'PivotView-State'!$A$5:$D$15,3,0)</f>
        <v>6.5527638190954777E-3</v>
      </c>
    </row>
    <row r="57" spans="1:6" x14ac:dyDescent="0.25">
      <c r="A57" s="4">
        <v>17131</v>
      </c>
      <c r="B57" s="2">
        <v>98700</v>
      </c>
      <c r="C57" s="2">
        <v>99700</v>
      </c>
      <c r="D57" s="2">
        <v>198400</v>
      </c>
      <c r="E57" s="5">
        <f t="shared" si="0"/>
        <v>0.98996990972918752</v>
      </c>
      <c r="F57" s="5">
        <f>C57/VLOOKUP(FLOOR(A57/1000,1),'PivotView-State'!$A$5:$D$15,3,0)</f>
        <v>1.0020100502512563E-2</v>
      </c>
    </row>
    <row r="58" spans="1:6" x14ac:dyDescent="0.25">
      <c r="A58" s="4">
        <v>17133</v>
      </c>
      <c r="B58" s="2">
        <v>66400</v>
      </c>
      <c r="C58" s="2">
        <v>66500</v>
      </c>
      <c r="D58" s="2">
        <v>132900</v>
      </c>
      <c r="E58" s="5">
        <f t="shared" si="0"/>
        <v>0.99849624060150377</v>
      </c>
      <c r="F58" s="5">
        <f>C58/VLOOKUP(FLOOR(A58/1000,1),'PivotView-State'!$A$5:$D$15,3,0)</f>
        <v>6.6834170854271355E-3</v>
      </c>
    </row>
    <row r="59" spans="1:6" x14ac:dyDescent="0.25">
      <c r="A59" s="4">
        <v>17135</v>
      </c>
      <c r="B59" s="2">
        <v>158300</v>
      </c>
      <c r="C59" s="2">
        <v>159000</v>
      </c>
      <c r="D59" s="2">
        <v>317300</v>
      </c>
      <c r="E59" s="5">
        <f t="shared" si="0"/>
        <v>0.99559748427672956</v>
      </c>
      <c r="F59" s="5">
        <f>C59/VLOOKUP(FLOOR(A59/1000,1),'PivotView-State'!$A$5:$D$15,3,0)</f>
        <v>1.5979899497487435E-2</v>
      </c>
    </row>
    <row r="60" spans="1:6" x14ac:dyDescent="0.25">
      <c r="A60" s="4">
        <v>17137</v>
      </c>
      <c r="B60" s="2">
        <v>119800</v>
      </c>
      <c r="C60" s="2">
        <v>120000</v>
      </c>
      <c r="D60" s="2">
        <v>239800</v>
      </c>
      <c r="E60" s="5">
        <f t="shared" si="0"/>
        <v>0.99833333333333329</v>
      </c>
      <c r="F60" s="5">
        <f>C60/VLOOKUP(FLOOR(A60/1000,1),'PivotView-State'!$A$5:$D$15,3,0)</f>
        <v>1.2060301507537688E-2</v>
      </c>
    </row>
    <row r="61" spans="1:6" x14ac:dyDescent="0.25">
      <c r="A61" s="4">
        <v>17139</v>
      </c>
      <c r="B61" s="2">
        <v>81200</v>
      </c>
      <c r="C61" s="2">
        <v>81300</v>
      </c>
      <c r="D61" s="2">
        <v>162500</v>
      </c>
      <c r="E61" s="5">
        <f t="shared" si="0"/>
        <v>0.99876998769987702</v>
      </c>
      <c r="F61" s="5">
        <f>C61/VLOOKUP(FLOOR(A61/1000,1),'PivotView-State'!$A$5:$D$15,3,0)</f>
        <v>8.1708542713567842E-3</v>
      </c>
    </row>
    <row r="62" spans="1:6" x14ac:dyDescent="0.25">
      <c r="A62" s="4">
        <v>17141</v>
      </c>
      <c r="B62" s="2">
        <v>98600</v>
      </c>
      <c r="C62" s="2">
        <v>99500</v>
      </c>
      <c r="D62" s="2">
        <v>198100</v>
      </c>
      <c r="E62" s="5">
        <f t="shared" si="0"/>
        <v>0.99095477386934672</v>
      </c>
      <c r="F62" s="5">
        <f>C62/VLOOKUP(FLOOR(A62/1000,1),'PivotView-State'!$A$5:$D$15,3,0)</f>
        <v>0.01</v>
      </c>
    </row>
    <row r="63" spans="1:6" x14ac:dyDescent="0.25">
      <c r="A63" s="4">
        <v>17143</v>
      </c>
      <c r="B63" s="2">
        <v>82500</v>
      </c>
      <c r="C63" s="2">
        <v>84500</v>
      </c>
      <c r="D63" s="2">
        <v>167000</v>
      </c>
      <c r="E63" s="5">
        <f t="shared" si="0"/>
        <v>0.97633136094674555</v>
      </c>
      <c r="F63" s="5">
        <f>C63/VLOOKUP(FLOOR(A63/1000,1),'PivotView-State'!$A$5:$D$15,3,0)</f>
        <v>8.4924623115577892E-3</v>
      </c>
    </row>
    <row r="64" spans="1:6" x14ac:dyDescent="0.25">
      <c r="A64" s="4">
        <v>17145</v>
      </c>
      <c r="B64" s="2">
        <v>95000</v>
      </c>
      <c r="C64" s="2">
        <v>95100</v>
      </c>
      <c r="D64" s="2">
        <v>190100</v>
      </c>
      <c r="E64" s="5">
        <f t="shared" si="0"/>
        <v>0.9989484752891693</v>
      </c>
      <c r="F64" s="5">
        <f>C64/VLOOKUP(FLOOR(A64/1000,1),'PivotView-State'!$A$5:$D$15,3,0)</f>
        <v>9.5577889447236181E-3</v>
      </c>
    </row>
    <row r="65" spans="1:6" x14ac:dyDescent="0.25">
      <c r="A65" s="4">
        <v>17153</v>
      </c>
      <c r="B65" s="2">
        <v>37500</v>
      </c>
      <c r="C65" s="2">
        <v>37800</v>
      </c>
      <c r="D65" s="2">
        <v>75300</v>
      </c>
      <c r="E65" s="5">
        <f t="shared" si="0"/>
        <v>0.99206349206349209</v>
      </c>
      <c r="F65" s="5">
        <f>C65/VLOOKUP(FLOOR(A65/1000,1),'PivotView-State'!$A$5:$D$15,3,0)</f>
        <v>3.7989949748743717E-3</v>
      </c>
    </row>
    <row r="66" spans="1:6" x14ac:dyDescent="0.25">
      <c r="A66" s="4">
        <v>17157</v>
      </c>
      <c r="B66" s="2">
        <v>96000</v>
      </c>
      <c r="C66" s="2">
        <v>96800</v>
      </c>
      <c r="D66" s="2">
        <v>192800</v>
      </c>
      <c r="E66" s="5">
        <f t="shared" si="0"/>
        <v>0.99173553719008267</v>
      </c>
      <c r="F66" s="5">
        <f>C66/VLOOKUP(FLOOR(A66/1000,1),'PivotView-State'!$A$5:$D$15,3,0)</f>
        <v>9.7286432160804022E-3</v>
      </c>
    </row>
    <row r="67" spans="1:6" x14ac:dyDescent="0.25">
      <c r="A67" s="4">
        <v>17163</v>
      </c>
      <c r="B67" s="2">
        <v>111800</v>
      </c>
      <c r="C67" s="2">
        <v>112000</v>
      </c>
      <c r="D67" s="2">
        <v>223800</v>
      </c>
      <c r="E67" s="5">
        <f t="shared" si="0"/>
        <v>0.99821428571428572</v>
      </c>
      <c r="F67" s="5">
        <f>C67/VLOOKUP(FLOOR(A67/1000,1),'PivotView-State'!$A$5:$D$15,3,0)</f>
        <v>1.1256281407035176E-2</v>
      </c>
    </row>
    <row r="68" spans="1:6" x14ac:dyDescent="0.25">
      <c r="A68" s="4">
        <v>17167</v>
      </c>
      <c r="B68" s="2">
        <v>164400</v>
      </c>
      <c r="C68" s="2">
        <v>166000</v>
      </c>
      <c r="D68" s="2">
        <v>330400</v>
      </c>
      <c r="E68" s="5">
        <f t="shared" si="0"/>
        <v>0.99036144578313257</v>
      </c>
      <c r="F68" s="5">
        <f>C68/VLOOKUP(FLOOR(A68/1000,1),'PivotView-State'!$A$5:$D$15,3,0)</f>
        <v>1.6683417085427137E-2</v>
      </c>
    </row>
    <row r="69" spans="1:6" x14ac:dyDescent="0.25">
      <c r="A69" s="4">
        <v>17173</v>
      </c>
      <c r="B69" s="2">
        <v>175000</v>
      </c>
      <c r="C69" s="2">
        <v>176500</v>
      </c>
      <c r="D69" s="2">
        <v>351500</v>
      </c>
      <c r="E69" s="5">
        <f t="shared" si="0"/>
        <v>0.99150141643059486</v>
      </c>
      <c r="F69" s="5">
        <f>C69/VLOOKUP(FLOOR(A69/1000,1),'PivotView-State'!$A$5:$D$15,3,0)</f>
        <v>1.7738693467336683E-2</v>
      </c>
    </row>
    <row r="70" spans="1:6" x14ac:dyDescent="0.25">
      <c r="A70" s="4">
        <v>17175</v>
      </c>
      <c r="B70" s="2">
        <v>58700</v>
      </c>
      <c r="C70" s="2">
        <v>60700</v>
      </c>
      <c r="D70" s="2">
        <v>119400</v>
      </c>
      <c r="E70" s="5">
        <f t="shared" si="0"/>
        <v>0.9670510708401977</v>
      </c>
      <c r="F70" s="5">
        <f>C70/VLOOKUP(FLOOR(A70/1000,1),'PivotView-State'!$A$5:$D$15,3,0)</f>
        <v>6.1005025125628141E-3</v>
      </c>
    </row>
    <row r="71" spans="1:6" x14ac:dyDescent="0.25">
      <c r="A71" s="4">
        <v>17177</v>
      </c>
      <c r="B71" s="2">
        <v>69900</v>
      </c>
      <c r="C71" s="2">
        <v>72000</v>
      </c>
      <c r="D71" s="2">
        <v>141900</v>
      </c>
      <c r="E71" s="5">
        <f t="shared" ref="E71:E134" si="1">B71/C71</f>
        <v>0.97083333333333333</v>
      </c>
      <c r="F71" s="5">
        <f>C71/VLOOKUP(FLOOR(A71/1000,1),'PivotView-State'!$A$5:$D$15,3,0)</f>
        <v>7.2361809045226131E-3</v>
      </c>
    </row>
    <row r="72" spans="1:6" x14ac:dyDescent="0.25">
      <c r="A72" s="4">
        <v>17179</v>
      </c>
      <c r="B72" s="2">
        <v>118500</v>
      </c>
      <c r="C72" s="2">
        <v>120000</v>
      </c>
      <c r="D72" s="2">
        <v>238500</v>
      </c>
      <c r="E72" s="5">
        <f t="shared" si="1"/>
        <v>0.98750000000000004</v>
      </c>
      <c r="F72" s="5">
        <f>C72/VLOOKUP(FLOOR(A72/1000,1),'PivotView-State'!$A$5:$D$15,3,0)</f>
        <v>1.2060301507537688E-2</v>
      </c>
    </row>
    <row r="73" spans="1:6" x14ac:dyDescent="0.25">
      <c r="A73" s="4">
        <v>17181</v>
      </c>
      <c r="B73" s="2">
        <v>21800</v>
      </c>
      <c r="C73" s="2">
        <v>22000</v>
      </c>
      <c r="D73" s="2">
        <v>43800</v>
      </c>
      <c r="E73" s="5">
        <f t="shared" si="1"/>
        <v>0.99090909090909096</v>
      </c>
      <c r="F73" s="5">
        <f>C73/VLOOKUP(FLOOR(A73/1000,1),'PivotView-State'!$A$5:$D$15,3,0)</f>
        <v>2.2110552763819095E-3</v>
      </c>
    </row>
    <row r="74" spans="1:6" x14ac:dyDescent="0.25">
      <c r="A74" s="4">
        <v>17187</v>
      </c>
      <c r="B74" s="2">
        <v>109500</v>
      </c>
      <c r="C74" s="2">
        <v>116000</v>
      </c>
      <c r="D74" s="2">
        <v>225500</v>
      </c>
      <c r="E74" s="5">
        <f t="shared" si="1"/>
        <v>0.94396551724137934</v>
      </c>
      <c r="F74" s="5">
        <f>C74/VLOOKUP(FLOOR(A74/1000,1),'PivotView-State'!$A$5:$D$15,3,0)</f>
        <v>1.1658291457286432E-2</v>
      </c>
    </row>
    <row r="75" spans="1:6" x14ac:dyDescent="0.25">
      <c r="A75" s="4">
        <v>17189</v>
      </c>
      <c r="B75" s="2">
        <v>158000</v>
      </c>
      <c r="C75" s="2">
        <v>158500</v>
      </c>
      <c r="D75" s="2">
        <v>316500</v>
      </c>
      <c r="E75" s="5">
        <f t="shared" si="1"/>
        <v>0.99684542586750791</v>
      </c>
      <c r="F75" s="5">
        <f>C75/VLOOKUP(FLOOR(A75/1000,1),'PivotView-State'!$A$5:$D$15,3,0)</f>
        <v>1.5929648241206028E-2</v>
      </c>
    </row>
    <row r="76" spans="1:6" x14ac:dyDescent="0.25">
      <c r="A76" s="4">
        <v>17191</v>
      </c>
      <c r="B76" s="2">
        <v>155400</v>
      </c>
      <c r="C76" s="2">
        <v>159500</v>
      </c>
      <c r="D76" s="2">
        <v>314900</v>
      </c>
      <c r="E76" s="5">
        <f t="shared" si="1"/>
        <v>0.97429467084639498</v>
      </c>
      <c r="F76" s="5">
        <f>C76/VLOOKUP(FLOOR(A76/1000,1),'PivotView-State'!$A$5:$D$15,3,0)</f>
        <v>1.6030150753768846E-2</v>
      </c>
    </row>
    <row r="77" spans="1:6" x14ac:dyDescent="0.25">
      <c r="A77" s="4">
        <v>17193</v>
      </c>
      <c r="B77" s="2">
        <v>101500</v>
      </c>
      <c r="C77" s="2">
        <v>103500</v>
      </c>
      <c r="D77" s="2">
        <v>205000</v>
      </c>
      <c r="E77" s="5">
        <f t="shared" si="1"/>
        <v>0.98067632850241548</v>
      </c>
      <c r="F77" s="5">
        <f>C77/VLOOKUP(FLOOR(A77/1000,1),'PivotView-State'!$A$5:$D$15,3,0)</f>
        <v>1.0402010050251256E-2</v>
      </c>
    </row>
    <row r="78" spans="1:6" x14ac:dyDescent="0.25">
      <c r="A78" s="4">
        <v>17197</v>
      </c>
      <c r="B78" s="2">
        <v>92700</v>
      </c>
      <c r="C78" s="2">
        <v>93000</v>
      </c>
      <c r="D78" s="2">
        <v>185700</v>
      </c>
      <c r="E78" s="5">
        <f t="shared" si="1"/>
        <v>0.99677419354838714</v>
      </c>
      <c r="F78" s="5">
        <f>C78/VLOOKUP(FLOOR(A78/1000,1),'PivotView-State'!$A$5:$D$15,3,0)</f>
        <v>9.3467336683417078E-3</v>
      </c>
    </row>
    <row r="79" spans="1:6" x14ac:dyDescent="0.25">
      <c r="A79" s="4">
        <v>17201</v>
      </c>
      <c r="B79" s="2">
        <v>47700</v>
      </c>
      <c r="C79" s="2">
        <v>48000</v>
      </c>
      <c r="D79" s="2">
        <v>95700</v>
      </c>
      <c r="E79" s="5">
        <f t="shared" si="1"/>
        <v>0.99375000000000002</v>
      </c>
      <c r="F79" s="5">
        <f>C79/VLOOKUP(FLOOR(A79/1000,1),'PivotView-State'!$A$5:$D$15,3,0)</f>
        <v>4.8241206030150757E-3</v>
      </c>
    </row>
    <row r="80" spans="1:6" x14ac:dyDescent="0.25">
      <c r="A80" s="4">
        <v>17203</v>
      </c>
      <c r="B80" s="2">
        <v>116500</v>
      </c>
      <c r="C80" s="2">
        <v>117000</v>
      </c>
      <c r="D80" s="2">
        <v>233500</v>
      </c>
      <c r="E80" s="5">
        <f t="shared" si="1"/>
        <v>0.99572649572649574</v>
      </c>
      <c r="F80" s="5">
        <f>C80/VLOOKUP(FLOOR(A80/1000,1),'PivotView-State'!$A$5:$D$15,3,0)</f>
        <v>1.1758793969849246E-2</v>
      </c>
    </row>
    <row r="81" spans="1:6" x14ac:dyDescent="0.25">
      <c r="A81" s="4">
        <v>18001</v>
      </c>
      <c r="B81" s="2">
        <v>78800</v>
      </c>
      <c r="C81" s="2">
        <v>79000</v>
      </c>
      <c r="D81" s="2">
        <v>157800</v>
      </c>
      <c r="E81" s="5">
        <f t="shared" si="1"/>
        <v>0.99746835443037973</v>
      </c>
      <c r="F81" s="5">
        <f>C81/VLOOKUP(FLOOR(A81/1000,1),'PivotView-State'!$A$5:$D$15,3,0)</f>
        <v>1.462962962962963E-2</v>
      </c>
    </row>
    <row r="82" spans="1:6" x14ac:dyDescent="0.25">
      <c r="A82" s="4">
        <v>18003</v>
      </c>
      <c r="B82" s="2">
        <v>96500</v>
      </c>
      <c r="C82" s="2">
        <v>96800</v>
      </c>
      <c r="D82" s="2">
        <v>193300</v>
      </c>
      <c r="E82" s="5">
        <f t="shared" si="1"/>
        <v>0.99690082644628097</v>
      </c>
      <c r="F82" s="5">
        <f>C82/VLOOKUP(FLOOR(A82/1000,1),'PivotView-State'!$A$5:$D$15,3,0)</f>
        <v>1.7925925925925925E-2</v>
      </c>
    </row>
    <row r="83" spans="1:6" x14ac:dyDescent="0.25">
      <c r="A83" s="4">
        <v>18007</v>
      </c>
      <c r="B83" s="2">
        <v>104600</v>
      </c>
      <c r="C83" s="2">
        <v>105000</v>
      </c>
      <c r="D83" s="2">
        <v>209600</v>
      </c>
      <c r="E83" s="5">
        <f t="shared" si="1"/>
        <v>0.99619047619047618</v>
      </c>
      <c r="F83" s="5">
        <f>C83/VLOOKUP(FLOOR(A83/1000,1),'PivotView-State'!$A$5:$D$15,3,0)</f>
        <v>1.9444444444444445E-2</v>
      </c>
    </row>
    <row r="84" spans="1:6" x14ac:dyDescent="0.25">
      <c r="A84" s="4">
        <v>18009</v>
      </c>
      <c r="B84" s="2">
        <v>47400</v>
      </c>
      <c r="C84" s="2">
        <v>47500</v>
      </c>
      <c r="D84" s="2">
        <v>94900</v>
      </c>
      <c r="E84" s="5">
        <f t="shared" si="1"/>
        <v>0.99789473684210528</v>
      </c>
      <c r="F84" s="5">
        <f>C84/VLOOKUP(FLOOR(A84/1000,1),'PivotView-State'!$A$5:$D$15,3,0)</f>
        <v>8.7962962962962968E-3</v>
      </c>
    </row>
    <row r="85" spans="1:6" x14ac:dyDescent="0.25">
      <c r="A85" s="4">
        <v>18011</v>
      </c>
      <c r="B85" s="2">
        <v>95400</v>
      </c>
      <c r="C85" s="2">
        <v>95700</v>
      </c>
      <c r="D85" s="2">
        <v>191100</v>
      </c>
      <c r="E85" s="5">
        <f t="shared" si="1"/>
        <v>0.99686520376175547</v>
      </c>
      <c r="F85" s="5">
        <f>C85/VLOOKUP(FLOOR(A85/1000,1),'PivotView-State'!$A$5:$D$15,3,0)</f>
        <v>1.7722222222222223E-2</v>
      </c>
    </row>
    <row r="86" spans="1:6" x14ac:dyDescent="0.25">
      <c r="A86" s="4">
        <v>18015</v>
      </c>
      <c r="B86" s="2">
        <v>77500</v>
      </c>
      <c r="C86" s="2">
        <v>77700</v>
      </c>
      <c r="D86" s="2">
        <v>155200</v>
      </c>
      <c r="E86" s="5">
        <f t="shared" si="1"/>
        <v>0.99742599742599747</v>
      </c>
      <c r="F86" s="5">
        <f>C86/VLOOKUP(FLOOR(A86/1000,1),'PivotView-State'!$A$5:$D$15,3,0)</f>
        <v>1.4388888888888889E-2</v>
      </c>
    </row>
    <row r="87" spans="1:6" x14ac:dyDescent="0.25">
      <c r="A87" s="4">
        <v>18019</v>
      </c>
      <c r="B87" s="2">
        <v>27700</v>
      </c>
      <c r="C87" s="2">
        <v>28000</v>
      </c>
      <c r="D87" s="2">
        <v>55700</v>
      </c>
      <c r="E87" s="5">
        <f t="shared" si="1"/>
        <v>0.98928571428571432</v>
      </c>
      <c r="F87" s="5">
        <f>C87/VLOOKUP(FLOOR(A87/1000,1),'PivotView-State'!$A$5:$D$15,3,0)</f>
        <v>5.185185185185185E-3</v>
      </c>
    </row>
    <row r="88" spans="1:6" x14ac:dyDescent="0.25">
      <c r="A88" s="4">
        <v>18021</v>
      </c>
      <c r="B88" s="2">
        <v>59900</v>
      </c>
      <c r="C88" s="2">
        <v>60500</v>
      </c>
      <c r="D88" s="2">
        <v>120400</v>
      </c>
      <c r="E88" s="5">
        <f t="shared" si="1"/>
        <v>0.99008264462809914</v>
      </c>
      <c r="F88" s="5">
        <f>C88/VLOOKUP(FLOOR(A88/1000,1),'PivotView-State'!$A$5:$D$15,3,0)</f>
        <v>1.1203703703703704E-2</v>
      </c>
    </row>
    <row r="89" spans="1:6" x14ac:dyDescent="0.25">
      <c r="A89" s="4">
        <v>18025</v>
      </c>
      <c r="B89" s="2">
        <v>4100</v>
      </c>
      <c r="C89" s="2">
        <v>4200</v>
      </c>
      <c r="D89" s="2">
        <v>8300</v>
      </c>
      <c r="E89" s="5">
        <f t="shared" si="1"/>
        <v>0.97619047619047616</v>
      </c>
      <c r="F89" s="5">
        <f>C89/VLOOKUP(FLOOR(A89/1000,1),'PivotView-State'!$A$5:$D$15,3,0)</f>
        <v>7.7777777777777773E-4</v>
      </c>
    </row>
    <row r="90" spans="1:6" x14ac:dyDescent="0.25">
      <c r="A90" s="4">
        <v>18027</v>
      </c>
      <c r="B90" s="2">
        <v>54200</v>
      </c>
      <c r="C90" s="2">
        <v>54600</v>
      </c>
      <c r="D90" s="2">
        <v>108800</v>
      </c>
      <c r="E90" s="5">
        <f t="shared" si="1"/>
        <v>0.9926739926739927</v>
      </c>
      <c r="F90" s="5">
        <f>C90/VLOOKUP(FLOOR(A90/1000,1),'PivotView-State'!$A$5:$D$15,3,0)</f>
        <v>1.0111111111111111E-2</v>
      </c>
    </row>
    <row r="91" spans="1:6" x14ac:dyDescent="0.25">
      <c r="A91" s="4">
        <v>18029</v>
      </c>
      <c r="B91" s="2">
        <v>9700</v>
      </c>
      <c r="C91" s="2">
        <v>9900</v>
      </c>
      <c r="D91" s="2">
        <v>19600</v>
      </c>
      <c r="E91" s="5">
        <f t="shared" si="1"/>
        <v>0.97979797979797978</v>
      </c>
      <c r="F91" s="5">
        <f>C91/VLOOKUP(FLOOR(A91/1000,1),'PivotView-State'!$A$5:$D$15,3,0)</f>
        <v>1.8333333333333333E-3</v>
      </c>
    </row>
    <row r="92" spans="1:6" x14ac:dyDescent="0.25">
      <c r="A92" s="4">
        <v>18031</v>
      </c>
      <c r="B92" s="2">
        <v>76000</v>
      </c>
      <c r="C92" s="2">
        <v>76200</v>
      </c>
      <c r="D92" s="2">
        <v>152200</v>
      </c>
      <c r="E92" s="5">
        <f t="shared" si="1"/>
        <v>0.99737532808398954</v>
      </c>
      <c r="F92" s="5">
        <f>C92/VLOOKUP(FLOOR(A92/1000,1),'PivotView-State'!$A$5:$D$15,3,0)</f>
        <v>1.4111111111111111E-2</v>
      </c>
    </row>
    <row r="93" spans="1:6" x14ac:dyDescent="0.25">
      <c r="A93" s="4">
        <v>18033</v>
      </c>
      <c r="B93" s="2">
        <v>63000</v>
      </c>
      <c r="C93" s="2">
        <v>63200</v>
      </c>
      <c r="D93" s="2">
        <v>126200</v>
      </c>
      <c r="E93" s="5">
        <f t="shared" si="1"/>
        <v>0.99683544303797467</v>
      </c>
      <c r="F93" s="5">
        <f>C93/VLOOKUP(FLOOR(A93/1000,1),'PivotView-State'!$A$5:$D$15,3,0)</f>
        <v>1.1703703703703704E-2</v>
      </c>
    </row>
    <row r="94" spans="1:6" x14ac:dyDescent="0.25">
      <c r="A94" s="4">
        <v>18035</v>
      </c>
      <c r="B94" s="2">
        <v>89300</v>
      </c>
      <c r="C94" s="2">
        <v>89500</v>
      </c>
      <c r="D94" s="2">
        <v>178800</v>
      </c>
      <c r="E94" s="5">
        <f t="shared" si="1"/>
        <v>0.99776536312849162</v>
      </c>
      <c r="F94" s="5">
        <f>C94/VLOOKUP(FLOOR(A94/1000,1),'PivotView-State'!$A$5:$D$15,3,0)</f>
        <v>1.6574074074074074E-2</v>
      </c>
    </row>
    <row r="95" spans="1:6" x14ac:dyDescent="0.25">
      <c r="A95" s="4">
        <v>18037</v>
      </c>
      <c r="B95" s="2">
        <v>41800</v>
      </c>
      <c r="C95" s="2">
        <v>42200</v>
      </c>
      <c r="D95" s="2">
        <v>84000</v>
      </c>
      <c r="E95" s="5">
        <f t="shared" si="1"/>
        <v>0.99052132701421802</v>
      </c>
      <c r="F95" s="5">
        <f>C95/VLOOKUP(FLOOR(A95/1000,1),'PivotView-State'!$A$5:$D$15,3,0)</f>
        <v>7.8148148148148144E-3</v>
      </c>
    </row>
    <row r="96" spans="1:6" x14ac:dyDescent="0.25">
      <c r="A96" s="4">
        <v>18039</v>
      </c>
      <c r="B96" s="2">
        <v>37900</v>
      </c>
      <c r="C96" s="2">
        <v>38000</v>
      </c>
      <c r="D96" s="2">
        <v>75900</v>
      </c>
      <c r="E96" s="5">
        <f t="shared" si="1"/>
        <v>0.99736842105263157</v>
      </c>
      <c r="F96" s="5">
        <f>C96/VLOOKUP(FLOOR(A96/1000,1),'PivotView-State'!$A$5:$D$15,3,0)</f>
        <v>7.037037037037037E-3</v>
      </c>
    </row>
    <row r="97" spans="1:6" x14ac:dyDescent="0.25">
      <c r="A97" s="4">
        <v>18041</v>
      </c>
      <c r="B97" s="2">
        <v>37300</v>
      </c>
      <c r="C97" s="2">
        <v>37500</v>
      </c>
      <c r="D97" s="2">
        <v>74800</v>
      </c>
      <c r="E97" s="5">
        <f t="shared" si="1"/>
        <v>0.9946666666666667</v>
      </c>
      <c r="F97" s="5">
        <f>C97/VLOOKUP(FLOOR(A97/1000,1),'PivotView-State'!$A$5:$D$15,3,0)</f>
        <v>6.9444444444444441E-3</v>
      </c>
    </row>
    <row r="98" spans="1:6" x14ac:dyDescent="0.25">
      <c r="A98" s="4">
        <v>18043</v>
      </c>
      <c r="B98" s="2">
        <v>3100</v>
      </c>
      <c r="C98" s="2">
        <v>3200</v>
      </c>
      <c r="D98" s="2">
        <v>6300</v>
      </c>
      <c r="E98" s="5">
        <f t="shared" si="1"/>
        <v>0.96875</v>
      </c>
      <c r="F98" s="5">
        <f>C98/VLOOKUP(FLOOR(A98/1000,1),'PivotView-State'!$A$5:$D$15,3,0)</f>
        <v>5.9259259259259258E-4</v>
      </c>
    </row>
    <row r="99" spans="1:6" x14ac:dyDescent="0.25">
      <c r="A99" s="4">
        <v>18047</v>
      </c>
      <c r="B99" s="2">
        <v>37700</v>
      </c>
      <c r="C99" s="2">
        <v>38000</v>
      </c>
      <c r="D99" s="2">
        <v>75700</v>
      </c>
      <c r="E99" s="5">
        <f t="shared" si="1"/>
        <v>0.99210526315789471</v>
      </c>
      <c r="F99" s="5">
        <f>C99/VLOOKUP(FLOOR(A99/1000,1),'PivotView-State'!$A$5:$D$15,3,0)</f>
        <v>7.037037037037037E-3</v>
      </c>
    </row>
    <row r="100" spans="1:6" x14ac:dyDescent="0.25">
      <c r="A100" s="4">
        <v>18049</v>
      </c>
      <c r="B100" s="2">
        <v>66200</v>
      </c>
      <c r="C100" s="2">
        <v>66300</v>
      </c>
      <c r="D100" s="2">
        <v>132500</v>
      </c>
      <c r="E100" s="5">
        <f t="shared" si="1"/>
        <v>0.99849170437405732</v>
      </c>
      <c r="F100" s="5">
        <f>C100/VLOOKUP(FLOOR(A100/1000,1),'PivotView-State'!$A$5:$D$15,3,0)</f>
        <v>1.2277777777777778E-2</v>
      </c>
    </row>
    <row r="101" spans="1:6" x14ac:dyDescent="0.25">
      <c r="A101" s="4">
        <v>18051</v>
      </c>
      <c r="B101" s="2">
        <v>81400</v>
      </c>
      <c r="C101" s="2">
        <v>84500</v>
      </c>
      <c r="D101" s="2">
        <v>165900</v>
      </c>
      <c r="E101" s="5">
        <f t="shared" si="1"/>
        <v>0.96331360946745559</v>
      </c>
      <c r="F101" s="5">
        <f>C101/VLOOKUP(FLOOR(A101/1000,1),'PivotView-State'!$A$5:$D$15,3,0)</f>
        <v>1.5648148148148147E-2</v>
      </c>
    </row>
    <row r="102" spans="1:6" x14ac:dyDescent="0.25">
      <c r="A102" s="4">
        <v>18057</v>
      </c>
      <c r="B102" s="2">
        <v>56400</v>
      </c>
      <c r="C102" s="2">
        <v>58000</v>
      </c>
      <c r="D102" s="2">
        <v>114400</v>
      </c>
      <c r="E102" s="5">
        <f t="shared" si="1"/>
        <v>0.97241379310344822</v>
      </c>
      <c r="F102" s="5">
        <f>C102/VLOOKUP(FLOOR(A102/1000,1),'PivotView-State'!$A$5:$D$15,3,0)</f>
        <v>1.074074074074074E-2</v>
      </c>
    </row>
    <row r="103" spans="1:6" x14ac:dyDescent="0.25">
      <c r="A103" s="4">
        <v>18059</v>
      </c>
      <c r="B103" s="2">
        <v>68600</v>
      </c>
      <c r="C103" s="2">
        <v>69100</v>
      </c>
      <c r="D103" s="2">
        <v>137700</v>
      </c>
      <c r="E103" s="5">
        <f t="shared" si="1"/>
        <v>0.99276410998552822</v>
      </c>
      <c r="F103" s="5">
        <f>C103/VLOOKUP(FLOOR(A103/1000,1),'PivotView-State'!$A$5:$D$15,3,0)</f>
        <v>1.2796296296296297E-2</v>
      </c>
    </row>
    <row r="104" spans="1:6" x14ac:dyDescent="0.25">
      <c r="A104" s="4">
        <v>18061</v>
      </c>
      <c r="B104" s="2">
        <v>31400</v>
      </c>
      <c r="C104" s="2">
        <v>31500</v>
      </c>
      <c r="D104" s="2">
        <v>62900</v>
      </c>
      <c r="E104" s="5">
        <f t="shared" si="1"/>
        <v>0.99682539682539684</v>
      </c>
      <c r="F104" s="5">
        <f>C104/VLOOKUP(FLOOR(A104/1000,1),'PivotView-State'!$A$5:$D$15,3,0)</f>
        <v>5.8333333333333336E-3</v>
      </c>
    </row>
    <row r="105" spans="1:6" x14ac:dyDescent="0.25">
      <c r="A105" s="4">
        <v>18063</v>
      </c>
      <c r="B105" s="2">
        <v>68300</v>
      </c>
      <c r="C105" s="2">
        <v>68500</v>
      </c>
      <c r="D105" s="2">
        <v>136800</v>
      </c>
      <c r="E105" s="5">
        <f t="shared" si="1"/>
        <v>0.99708029197080295</v>
      </c>
      <c r="F105" s="5">
        <f>C105/VLOOKUP(FLOOR(A105/1000,1),'PivotView-State'!$A$5:$D$15,3,0)</f>
        <v>1.2685185185185185E-2</v>
      </c>
    </row>
    <row r="106" spans="1:6" x14ac:dyDescent="0.25">
      <c r="A106" s="4">
        <v>18065</v>
      </c>
      <c r="B106" s="2">
        <v>82400</v>
      </c>
      <c r="C106" s="2">
        <v>82500</v>
      </c>
      <c r="D106" s="2">
        <v>164900</v>
      </c>
      <c r="E106" s="5">
        <f t="shared" si="1"/>
        <v>0.99878787878787878</v>
      </c>
      <c r="F106" s="5">
        <f>C106/VLOOKUP(FLOOR(A106/1000,1),'PivotView-State'!$A$5:$D$15,3,0)</f>
        <v>1.5277777777777777E-2</v>
      </c>
    </row>
    <row r="107" spans="1:6" x14ac:dyDescent="0.25">
      <c r="A107" s="4">
        <v>18067</v>
      </c>
      <c r="B107" s="2">
        <v>69500</v>
      </c>
      <c r="C107" s="2">
        <v>69700</v>
      </c>
      <c r="D107" s="2">
        <v>139200</v>
      </c>
      <c r="E107" s="5">
        <f t="shared" si="1"/>
        <v>0.99713055954088947</v>
      </c>
      <c r="F107" s="5">
        <f>C107/VLOOKUP(FLOOR(A107/1000,1),'PivotView-State'!$A$5:$D$15,3,0)</f>
        <v>1.2907407407407407E-2</v>
      </c>
    </row>
    <row r="108" spans="1:6" x14ac:dyDescent="0.25">
      <c r="A108" s="4">
        <v>18069</v>
      </c>
      <c r="B108" s="2">
        <v>90200</v>
      </c>
      <c r="C108" s="2">
        <v>90400</v>
      </c>
      <c r="D108" s="2">
        <v>180600</v>
      </c>
      <c r="E108" s="5">
        <f t="shared" si="1"/>
        <v>0.99778761061946908</v>
      </c>
      <c r="F108" s="5">
        <f>C108/VLOOKUP(FLOOR(A108/1000,1),'PivotView-State'!$A$5:$D$15,3,0)</f>
        <v>1.674074074074074E-2</v>
      </c>
    </row>
    <row r="109" spans="1:6" x14ac:dyDescent="0.25">
      <c r="A109" s="4">
        <v>18075</v>
      </c>
      <c r="B109" s="2">
        <v>97400</v>
      </c>
      <c r="C109" s="2">
        <v>98000</v>
      </c>
      <c r="D109" s="2">
        <v>195400</v>
      </c>
      <c r="E109" s="5">
        <f t="shared" si="1"/>
        <v>0.9938775510204082</v>
      </c>
      <c r="F109" s="5">
        <f>C109/VLOOKUP(FLOOR(A109/1000,1),'PivotView-State'!$A$5:$D$15,3,0)</f>
        <v>1.8148148148148149E-2</v>
      </c>
    </row>
    <row r="110" spans="1:6" x14ac:dyDescent="0.25">
      <c r="A110" s="4">
        <v>18077</v>
      </c>
      <c r="B110" s="2">
        <v>31200</v>
      </c>
      <c r="C110" s="2">
        <v>31400</v>
      </c>
      <c r="D110" s="2">
        <v>62600</v>
      </c>
      <c r="E110" s="5">
        <f t="shared" si="1"/>
        <v>0.99363057324840764</v>
      </c>
      <c r="F110" s="5">
        <f>C110/VLOOKUP(FLOOR(A110/1000,1),'PivotView-State'!$A$5:$D$15,3,0)</f>
        <v>5.8148148148148152E-3</v>
      </c>
    </row>
    <row r="111" spans="1:6" x14ac:dyDescent="0.25">
      <c r="A111" s="4">
        <v>18079</v>
      </c>
      <c r="B111" s="2">
        <v>43800</v>
      </c>
      <c r="C111" s="2">
        <v>44000</v>
      </c>
      <c r="D111" s="2">
        <v>87800</v>
      </c>
      <c r="E111" s="5">
        <f t="shared" si="1"/>
        <v>0.99545454545454548</v>
      </c>
      <c r="F111" s="5">
        <f>C111/VLOOKUP(FLOOR(A111/1000,1),'PivotView-State'!$A$5:$D$15,3,0)</f>
        <v>8.1481481481481474E-3</v>
      </c>
    </row>
    <row r="112" spans="1:6" x14ac:dyDescent="0.25">
      <c r="A112" s="4">
        <v>18081</v>
      </c>
      <c r="B112" s="2">
        <v>45700</v>
      </c>
      <c r="C112" s="2">
        <v>45900</v>
      </c>
      <c r="D112" s="2">
        <v>91600</v>
      </c>
      <c r="E112" s="5">
        <f t="shared" si="1"/>
        <v>0.99564270152505452</v>
      </c>
      <c r="F112" s="5">
        <f>C112/VLOOKUP(FLOOR(A112/1000,1),'PivotView-State'!$A$5:$D$15,3,0)</f>
        <v>8.5000000000000006E-3</v>
      </c>
    </row>
    <row r="113" spans="1:6" x14ac:dyDescent="0.25">
      <c r="A113" s="4">
        <v>18085</v>
      </c>
      <c r="B113" s="2">
        <v>77500</v>
      </c>
      <c r="C113" s="2">
        <v>77600</v>
      </c>
      <c r="D113" s="2">
        <v>155100</v>
      </c>
      <c r="E113" s="5">
        <f t="shared" si="1"/>
        <v>0.99871134020618557</v>
      </c>
      <c r="F113" s="5">
        <f>C113/VLOOKUP(FLOOR(A113/1000,1),'PivotView-State'!$A$5:$D$15,3,0)</f>
        <v>1.437037037037037E-2</v>
      </c>
    </row>
    <row r="114" spans="1:6" x14ac:dyDescent="0.25">
      <c r="A114" s="4">
        <v>18087</v>
      </c>
      <c r="B114" s="2">
        <v>32600</v>
      </c>
      <c r="C114" s="2">
        <v>32800</v>
      </c>
      <c r="D114" s="2">
        <v>65400</v>
      </c>
      <c r="E114" s="5">
        <f t="shared" si="1"/>
        <v>0.99390243902439024</v>
      </c>
      <c r="F114" s="5">
        <f>C114/VLOOKUP(FLOOR(A114/1000,1),'PivotView-State'!$A$5:$D$15,3,0)</f>
        <v>6.0740740740740738E-3</v>
      </c>
    </row>
    <row r="115" spans="1:6" x14ac:dyDescent="0.25">
      <c r="A115" s="4">
        <v>18089</v>
      </c>
      <c r="B115" s="2">
        <v>40800</v>
      </c>
      <c r="C115" s="2">
        <v>41000</v>
      </c>
      <c r="D115" s="2">
        <v>81800</v>
      </c>
      <c r="E115" s="5">
        <f t="shared" si="1"/>
        <v>0.99512195121951219</v>
      </c>
      <c r="F115" s="5">
        <f>C115/VLOOKUP(FLOOR(A115/1000,1),'PivotView-State'!$A$5:$D$15,3,0)</f>
        <v>7.5925925925925926E-3</v>
      </c>
    </row>
    <row r="116" spans="1:6" x14ac:dyDescent="0.25">
      <c r="A116" s="4">
        <v>18091</v>
      </c>
      <c r="B116" s="2">
        <v>86800</v>
      </c>
      <c r="C116" s="2">
        <v>87000</v>
      </c>
      <c r="D116" s="2">
        <v>173800</v>
      </c>
      <c r="E116" s="5">
        <f t="shared" si="1"/>
        <v>0.99770114942528731</v>
      </c>
      <c r="F116" s="5">
        <f>C116/VLOOKUP(FLOOR(A116/1000,1),'PivotView-State'!$A$5:$D$15,3,0)</f>
        <v>1.6111111111111111E-2</v>
      </c>
    </row>
    <row r="117" spans="1:6" x14ac:dyDescent="0.25">
      <c r="A117" s="4">
        <v>18095</v>
      </c>
      <c r="B117" s="2">
        <v>100200</v>
      </c>
      <c r="C117" s="2">
        <v>100500</v>
      </c>
      <c r="D117" s="2">
        <v>200700</v>
      </c>
      <c r="E117" s="5">
        <f t="shared" si="1"/>
        <v>0.9970149253731343</v>
      </c>
      <c r="F117" s="5">
        <f>C117/VLOOKUP(FLOOR(A117/1000,1),'PivotView-State'!$A$5:$D$15,3,0)</f>
        <v>1.861111111111111E-2</v>
      </c>
    </row>
    <row r="118" spans="1:6" x14ac:dyDescent="0.25">
      <c r="A118" s="4">
        <v>18097</v>
      </c>
      <c r="B118" s="2">
        <v>8400</v>
      </c>
      <c r="C118" s="2">
        <v>8600</v>
      </c>
      <c r="D118" s="2">
        <v>17000</v>
      </c>
      <c r="E118" s="5">
        <f t="shared" si="1"/>
        <v>0.97674418604651159</v>
      </c>
      <c r="F118" s="5">
        <f>C118/VLOOKUP(FLOOR(A118/1000,1),'PivotView-State'!$A$5:$D$15,3,0)</f>
        <v>1.5925925925925925E-3</v>
      </c>
    </row>
    <row r="119" spans="1:6" x14ac:dyDescent="0.25">
      <c r="A119" s="4">
        <v>18101</v>
      </c>
      <c r="B119" s="2">
        <v>14400</v>
      </c>
      <c r="C119" s="2">
        <v>14600</v>
      </c>
      <c r="D119" s="2">
        <v>29000</v>
      </c>
      <c r="E119" s="5">
        <f t="shared" si="1"/>
        <v>0.98630136986301364</v>
      </c>
      <c r="F119" s="5">
        <f>C119/VLOOKUP(FLOOR(A119/1000,1),'PivotView-State'!$A$5:$D$15,3,0)</f>
        <v>2.7037037037037038E-3</v>
      </c>
    </row>
    <row r="120" spans="1:6" x14ac:dyDescent="0.25">
      <c r="A120" s="4">
        <v>18103</v>
      </c>
      <c r="B120" s="2">
        <v>83300</v>
      </c>
      <c r="C120" s="2">
        <v>83500</v>
      </c>
      <c r="D120" s="2">
        <v>166800</v>
      </c>
      <c r="E120" s="5">
        <f t="shared" si="1"/>
        <v>0.99760479041916172</v>
      </c>
      <c r="F120" s="5">
        <f>C120/VLOOKUP(FLOOR(A120/1000,1),'PivotView-State'!$A$5:$D$15,3,0)</f>
        <v>1.5462962962962963E-2</v>
      </c>
    </row>
    <row r="121" spans="1:6" x14ac:dyDescent="0.25">
      <c r="A121" s="4">
        <v>18107</v>
      </c>
      <c r="B121" s="2">
        <v>115700</v>
      </c>
      <c r="C121" s="2">
        <v>116000</v>
      </c>
      <c r="D121" s="2">
        <v>231700</v>
      </c>
      <c r="E121" s="5">
        <f t="shared" si="1"/>
        <v>0.99741379310344824</v>
      </c>
      <c r="F121" s="5">
        <f>C121/VLOOKUP(FLOOR(A121/1000,1),'PivotView-State'!$A$5:$D$15,3,0)</f>
        <v>2.148148148148148E-2</v>
      </c>
    </row>
    <row r="122" spans="1:6" x14ac:dyDescent="0.25">
      <c r="A122" s="4">
        <v>18111</v>
      </c>
      <c r="B122" s="2">
        <v>67300</v>
      </c>
      <c r="C122" s="2">
        <v>67500</v>
      </c>
      <c r="D122" s="2">
        <v>134800</v>
      </c>
      <c r="E122" s="5">
        <f t="shared" si="1"/>
        <v>0.99703703703703705</v>
      </c>
      <c r="F122" s="5">
        <f>C122/VLOOKUP(FLOOR(A122/1000,1),'PivotView-State'!$A$5:$D$15,3,0)</f>
        <v>1.2500000000000001E-2</v>
      </c>
    </row>
    <row r="123" spans="1:6" x14ac:dyDescent="0.25">
      <c r="A123" s="4">
        <v>18113</v>
      </c>
      <c r="B123" s="2">
        <v>58900</v>
      </c>
      <c r="C123" s="2">
        <v>59200</v>
      </c>
      <c r="D123" s="2">
        <v>118100</v>
      </c>
      <c r="E123" s="5">
        <f t="shared" si="1"/>
        <v>0.99493243243243246</v>
      </c>
      <c r="F123" s="5">
        <f>C123/VLOOKUP(FLOOR(A123/1000,1),'PivotView-State'!$A$5:$D$15,3,0)</f>
        <v>1.0962962962962963E-2</v>
      </c>
    </row>
    <row r="124" spans="1:6" x14ac:dyDescent="0.25">
      <c r="A124" s="4">
        <v>18115</v>
      </c>
      <c r="B124" s="2">
        <v>2500</v>
      </c>
      <c r="C124" s="2">
        <v>2600</v>
      </c>
      <c r="D124" s="2">
        <v>5100</v>
      </c>
      <c r="E124" s="5">
        <f t="shared" si="1"/>
        <v>0.96153846153846156</v>
      </c>
      <c r="F124" s="5">
        <f>C124/VLOOKUP(FLOOR(A124/1000,1),'PivotView-State'!$A$5:$D$15,3,0)</f>
        <v>4.814814814814815E-4</v>
      </c>
    </row>
    <row r="125" spans="1:6" x14ac:dyDescent="0.25">
      <c r="A125" s="4">
        <v>18117</v>
      </c>
      <c r="B125" s="2">
        <v>22800</v>
      </c>
      <c r="C125" s="2">
        <v>23000</v>
      </c>
      <c r="D125" s="2">
        <v>45800</v>
      </c>
      <c r="E125" s="5">
        <f t="shared" si="1"/>
        <v>0.99130434782608701</v>
      </c>
      <c r="F125" s="5">
        <f>C125/VLOOKUP(FLOOR(A125/1000,1),'PivotView-State'!$A$5:$D$15,3,0)</f>
        <v>4.2592592592592595E-3</v>
      </c>
    </row>
    <row r="126" spans="1:6" x14ac:dyDescent="0.25">
      <c r="A126" s="4">
        <v>18121</v>
      </c>
      <c r="B126" s="2">
        <v>59300</v>
      </c>
      <c r="C126" s="2">
        <v>59500</v>
      </c>
      <c r="D126" s="2">
        <v>118800</v>
      </c>
      <c r="E126" s="5">
        <f t="shared" si="1"/>
        <v>0.99663865546218489</v>
      </c>
      <c r="F126" s="5">
        <f>C126/VLOOKUP(FLOOR(A126/1000,1),'PivotView-State'!$A$5:$D$15,3,0)</f>
        <v>1.1018518518518518E-2</v>
      </c>
    </row>
    <row r="127" spans="1:6" x14ac:dyDescent="0.25">
      <c r="A127" s="4">
        <v>18123</v>
      </c>
      <c r="B127" s="2">
        <v>10800</v>
      </c>
      <c r="C127" s="2">
        <v>10900</v>
      </c>
      <c r="D127" s="2">
        <v>21700</v>
      </c>
      <c r="E127" s="5">
        <f t="shared" si="1"/>
        <v>0.99082568807339455</v>
      </c>
      <c r="F127" s="5">
        <f>C127/VLOOKUP(FLOOR(A127/1000,1),'PivotView-State'!$A$5:$D$15,3,0)</f>
        <v>2.0185185185185184E-3</v>
      </c>
    </row>
    <row r="128" spans="1:6" x14ac:dyDescent="0.25">
      <c r="A128" s="4">
        <v>18125</v>
      </c>
      <c r="B128" s="2">
        <v>39200</v>
      </c>
      <c r="C128" s="2">
        <v>40500</v>
      </c>
      <c r="D128" s="2">
        <v>79700</v>
      </c>
      <c r="E128" s="5">
        <f t="shared" si="1"/>
        <v>0.96790123456790123</v>
      </c>
      <c r="F128" s="5">
        <f>C128/VLOOKUP(FLOOR(A128/1000,1),'PivotView-State'!$A$5:$D$15,3,0)</f>
        <v>7.4999999999999997E-3</v>
      </c>
    </row>
    <row r="129" spans="1:6" x14ac:dyDescent="0.25">
      <c r="A129" s="4">
        <v>18127</v>
      </c>
      <c r="B129" s="2">
        <v>50300</v>
      </c>
      <c r="C129" s="2">
        <v>50500</v>
      </c>
      <c r="D129" s="2">
        <v>100800</v>
      </c>
      <c r="E129" s="5">
        <f t="shared" si="1"/>
        <v>0.99603960396039604</v>
      </c>
      <c r="F129" s="5">
        <f>C129/VLOOKUP(FLOOR(A129/1000,1),'PivotView-State'!$A$5:$D$15,3,0)</f>
        <v>9.3518518518518525E-3</v>
      </c>
    </row>
    <row r="130" spans="1:6" x14ac:dyDescent="0.25">
      <c r="A130" s="4">
        <v>18129</v>
      </c>
      <c r="B130" s="2">
        <v>82200</v>
      </c>
      <c r="C130" s="2">
        <v>83600</v>
      </c>
      <c r="D130" s="2">
        <v>165800</v>
      </c>
      <c r="E130" s="5">
        <f t="shared" si="1"/>
        <v>0.98325358851674638</v>
      </c>
      <c r="F130" s="5">
        <f>C130/VLOOKUP(FLOOR(A130/1000,1),'PivotView-State'!$A$5:$D$15,3,0)</f>
        <v>1.5481481481481481E-2</v>
      </c>
    </row>
    <row r="131" spans="1:6" x14ac:dyDescent="0.25">
      <c r="A131" s="4">
        <v>18131</v>
      </c>
      <c r="B131" s="2">
        <v>67000</v>
      </c>
      <c r="C131" s="2">
        <v>67500</v>
      </c>
      <c r="D131" s="2">
        <v>134500</v>
      </c>
      <c r="E131" s="5">
        <f t="shared" si="1"/>
        <v>0.99259259259259258</v>
      </c>
      <c r="F131" s="5">
        <f>C131/VLOOKUP(FLOOR(A131/1000,1),'PivotView-State'!$A$5:$D$15,3,0)</f>
        <v>1.2500000000000001E-2</v>
      </c>
    </row>
    <row r="132" spans="1:6" x14ac:dyDescent="0.25">
      <c r="A132" s="4">
        <v>18133</v>
      </c>
      <c r="B132" s="2">
        <v>64800</v>
      </c>
      <c r="C132" s="2">
        <v>65000</v>
      </c>
      <c r="D132" s="2">
        <v>129800</v>
      </c>
      <c r="E132" s="5">
        <f t="shared" si="1"/>
        <v>0.99692307692307691</v>
      </c>
      <c r="F132" s="5">
        <f>C132/VLOOKUP(FLOOR(A132/1000,1),'PivotView-State'!$A$5:$D$15,3,0)</f>
        <v>1.2037037037037037E-2</v>
      </c>
    </row>
    <row r="133" spans="1:6" x14ac:dyDescent="0.25">
      <c r="A133" s="4">
        <v>18135</v>
      </c>
      <c r="B133" s="2">
        <v>111000</v>
      </c>
      <c r="C133" s="2">
        <v>111500</v>
      </c>
      <c r="D133" s="2">
        <v>222500</v>
      </c>
      <c r="E133" s="5">
        <f t="shared" si="1"/>
        <v>0.99551569506726456</v>
      </c>
      <c r="F133" s="5">
        <f>C133/VLOOKUP(FLOOR(A133/1000,1),'PivotView-State'!$A$5:$D$15,3,0)</f>
        <v>2.0648148148148148E-2</v>
      </c>
    </row>
    <row r="134" spans="1:6" x14ac:dyDescent="0.25">
      <c r="A134" s="4">
        <v>18137</v>
      </c>
      <c r="B134" s="2">
        <v>52700</v>
      </c>
      <c r="C134" s="2">
        <v>53100</v>
      </c>
      <c r="D134" s="2">
        <v>105800</v>
      </c>
      <c r="E134" s="5">
        <f t="shared" si="1"/>
        <v>0.99246704331450097</v>
      </c>
      <c r="F134" s="5">
        <f>C134/VLOOKUP(FLOOR(A134/1000,1),'PivotView-State'!$A$5:$D$15,3,0)</f>
        <v>9.8333333333333328E-3</v>
      </c>
    </row>
    <row r="135" spans="1:6" x14ac:dyDescent="0.25">
      <c r="A135" s="4">
        <v>18139</v>
      </c>
      <c r="B135" s="2">
        <v>100200</v>
      </c>
      <c r="C135" s="2">
        <v>100500</v>
      </c>
      <c r="D135" s="2">
        <v>200700</v>
      </c>
      <c r="E135" s="5">
        <f t="shared" ref="E135:E198" si="2">B135/C135</f>
        <v>0.9970149253731343</v>
      </c>
      <c r="F135" s="5">
        <f>C135/VLOOKUP(FLOOR(A135/1000,1),'PivotView-State'!$A$5:$D$15,3,0)</f>
        <v>1.861111111111111E-2</v>
      </c>
    </row>
    <row r="136" spans="1:6" x14ac:dyDescent="0.25">
      <c r="A136" s="4">
        <v>18141</v>
      </c>
      <c r="B136" s="2">
        <v>46900</v>
      </c>
      <c r="C136" s="2">
        <v>47800</v>
      </c>
      <c r="D136" s="2">
        <v>94700</v>
      </c>
      <c r="E136" s="5">
        <f t="shared" si="2"/>
        <v>0.98117154811715479</v>
      </c>
      <c r="F136" s="5">
        <f>C136/VLOOKUP(FLOOR(A136/1000,1),'PivotView-State'!$A$5:$D$15,3,0)</f>
        <v>8.8518518518518521E-3</v>
      </c>
    </row>
    <row r="137" spans="1:6" x14ac:dyDescent="0.25">
      <c r="A137" s="4">
        <v>18145</v>
      </c>
      <c r="B137" s="2">
        <v>97500</v>
      </c>
      <c r="C137" s="2">
        <v>98000</v>
      </c>
      <c r="D137" s="2">
        <v>195500</v>
      </c>
      <c r="E137" s="5">
        <f t="shared" si="2"/>
        <v>0.99489795918367352</v>
      </c>
      <c r="F137" s="5">
        <f>C137/VLOOKUP(FLOOR(A137/1000,1),'PivotView-State'!$A$5:$D$15,3,0)</f>
        <v>1.8148148148148149E-2</v>
      </c>
    </row>
    <row r="138" spans="1:6" x14ac:dyDescent="0.25">
      <c r="A138" s="4">
        <v>18147</v>
      </c>
      <c r="B138" s="2">
        <v>59500</v>
      </c>
      <c r="C138" s="2">
        <v>60100</v>
      </c>
      <c r="D138" s="2">
        <v>119600</v>
      </c>
      <c r="E138" s="5">
        <f t="shared" si="2"/>
        <v>0.99001663893510816</v>
      </c>
      <c r="F138" s="5">
        <f>C138/VLOOKUP(FLOOR(A138/1000,1),'PivotView-State'!$A$5:$D$15,3,0)</f>
        <v>1.112962962962963E-2</v>
      </c>
    </row>
    <row r="139" spans="1:6" x14ac:dyDescent="0.25">
      <c r="A139" s="4">
        <v>18153</v>
      </c>
      <c r="B139" s="2">
        <v>66500</v>
      </c>
      <c r="C139" s="2">
        <v>67500</v>
      </c>
      <c r="D139" s="2">
        <v>134000</v>
      </c>
      <c r="E139" s="5">
        <f t="shared" si="2"/>
        <v>0.98518518518518516</v>
      </c>
      <c r="F139" s="5">
        <f>C139/VLOOKUP(FLOOR(A139/1000,1),'PivotView-State'!$A$5:$D$15,3,0)</f>
        <v>1.2500000000000001E-2</v>
      </c>
    </row>
    <row r="140" spans="1:6" x14ac:dyDescent="0.25">
      <c r="A140" s="4">
        <v>18157</v>
      </c>
      <c r="B140" s="2">
        <v>87800</v>
      </c>
      <c r="C140" s="2">
        <v>88000</v>
      </c>
      <c r="D140" s="2">
        <v>175800</v>
      </c>
      <c r="E140" s="5">
        <f t="shared" si="2"/>
        <v>0.99772727272727268</v>
      </c>
      <c r="F140" s="5">
        <f>C140/VLOOKUP(FLOOR(A140/1000,1),'PivotView-State'!$A$5:$D$15,3,0)</f>
        <v>1.6296296296296295E-2</v>
      </c>
    </row>
    <row r="141" spans="1:6" x14ac:dyDescent="0.25">
      <c r="A141" s="4">
        <v>18159</v>
      </c>
      <c r="B141" s="2">
        <v>75300</v>
      </c>
      <c r="C141" s="2">
        <v>75500</v>
      </c>
      <c r="D141" s="2">
        <v>150800</v>
      </c>
      <c r="E141" s="5">
        <f t="shared" si="2"/>
        <v>0.99735099337748345</v>
      </c>
      <c r="F141" s="5">
        <f>C141/VLOOKUP(FLOOR(A141/1000,1),'PivotView-State'!$A$5:$D$15,3,0)</f>
        <v>1.3981481481481482E-2</v>
      </c>
    </row>
    <row r="142" spans="1:6" x14ac:dyDescent="0.25">
      <c r="A142" s="4">
        <v>18161</v>
      </c>
      <c r="B142" s="2">
        <v>31400</v>
      </c>
      <c r="C142" s="2">
        <v>31500</v>
      </c>
      <c r="D142" s="2">
        <v>62900</v>
      </c>
      <c r="E142" s="5">
        <f t="shared" si="2"/>
        <v>0.99682539682539684</v>
      </c>
      <c r="F142" s="5">
        <f>C142/VLOOKUP(FLOOR(A142/1000,1),'PivotView-State'!$A$5:$D$15,3,0)</f>
        <v>5.8333333333333336E-3</v>
      </c>
    </row>
    <row r="143" spans="1:6" x14ac:dyDescent="0.25">
      <c r="A143" s="4">
        <v>18163</v>
      </c>
      <c r="B143" s="2">
        <v>29900</v>
      </c>
      <c r="C143" s="2">
        <v>30200</v>
      </c>
      <c r="D143" s="2">
        <v>60100</v>
      </c>
      <c r="E143" s="5">
        <f t="shared" si="2"/>
        <v>0.99006622516556286</v>
      </c>
      <c r="F143" s="5">
        <f>C143/VLOOKUP(FLOOR(A143/1000,1),'PivotView-State'!$A$5:$D$15,3,0)</f>
        <v>5.5925925925925926E-3</v>
      </c>
    </row>
    <row r="144" spans="1:6" x14ac:dyDescent="0.25">
      <c r="A144" s="4">
        <v>18165</v>
      </c>
      <c r="B144" s="2">
        <v>38900</v>
      </c>
      <c r="C144" s="2">
        <v>39000</v>
      </c>
      <c r="D144" s="2">
        <v>77900</v>
      </c>
      <c r="E144" s="5">
        <f t="shared" si="2"/>
        <v>0.99743589743589745</v>
      </c>
      <c r="F144" s="5">
        <f>C144/VLOOKUP(FLOOR(A144/1000,1),'PivotView-State'!$A$5:$D$15,3,0)</f>
        <v>7.2222222222222219E-3</v>
      </c>
    </row>
    <row r="145" spans="1:6" x14ac:dyDescent="0.25">
      <c r="A145" s="4">
        <v>18167</v>
      </c>
      <c r="B145" s="2">
        <v>53800</v>
      </c>
      <c r="C145" s="2">
        <v>54000</v>
      </c>
      <c r="D145" s="2">
        <v>107800</v>
      </c>
      <c r="E145" s="5">
        <f t="shared" si="2"/>
        <v>0.99629629629629635</v>
      </c>
      <c r="F145" s="5">
        <f>C145/VLOOKUP(FLOOR(A145/1000,1),'PivotView-State'!$A$5:$D$15,3,0)</f>
        <v>0.01</v>
      </c>
    </row>
    <row r="146" spans="1:6" x14ac:dyDescent="0.25">
      <c r="A146" s="4">
        <v>18169</v>
      </c>
      <c r="B146" s="2">
        <v>88100</v>
      </c>
      <c r="C146" s="2">
        <v>88700</v>
      </c>
      <c r="D146" s="2">
        <v>176800</v>
      </c>
      <c r="E146" s="5">
        <f t="shared" si="2"/>
        <v>0.99323562570462232</v>
      </c>
      <c r="F146" s="5">
        <f>C146/VLOOKUP(FLOOR(A146/1000,1),'PivotView-State'!$A$5:$D$15,3,0)</f>
        <v>1.6425925925925927E-2</v>
      </c>
    </row>
    <row r="147" spans="1:6" x14ac:dyDescent="0.25">
      <c r="A147" s="4">
        <v>18171</v>
      </c>
      <c r="B147" s="2">
        <v>75800</v>
      </c>
      <c r="C147" s="2">
        <v>76000</v>
      </c>
      <c r="D147" s="2">
        <v>151800</v>
      </c>
      <c r="E147" s="5">
        <f t="shared" si="2"/>
        <v>0.99736842105263157</v>
      </c>
      <c r="F147" s="5">
        <f>C147/VLOOKUP(FLOOR(A147/1000,1),'PivotView-State'!$A$5:$D$15,3,0)</f>
        <v>1.4074074074074074E-2</v>
      </c>
    </row>
    <row r="148" spans="1:6" x14ac:dyDescent="0.25">
      <c r="A148" s="4">
        <v>18173</v>
      </c>
      <c r="B148" s="2">
        <v>36400</v>
      </c>
      <c r="C148" s="2">
        <v>36900</v>
      </c>
      <c r="D148" s="2">
        <v>73300</v>
      </c>
      <c r="E148" s="5">
        <f t="shared" si="2"/>
        <v>0.98644986449864502</v>
      </c>
      <c r="F148" s="5">
        <f>C148/VLOOKUP(FLOOR(A148/1000,1),'PivotView-State'!$A$5:$D$15,3,0)</f>
        <v>6.8333333333333336E-3</v>
      </c>
    </row>
    <row r="149" spans="1:6" x14ac:dyDescent="0.25">
      <c r="A149" s="4">
        <v>18175</v>
      </c>
      <c r="B149" s="2">
        <v>47400</v>
      </c>
      <c r="C149" s="2">
        <v>47500</v>
      </c>
      <c r="D149" s="2">
        <v>94900</v>
      </c>
      <c r="E149" s="5">
        <f t="shared" si="2"/>
        <v>0.99789473684210528</v>
      </c>
      <c r="F149" s="5">
        <f>C149/VLOOKUP(FLOOR(A149/1000,1),'PivotView-State'!$A$5:$D$15,3,0)</f>
        <v>8.7962962962962968E-3</v>
      </c>
    </row>
    <row r="150" spans="1:6" x14ac:dyDescent="0.25">
      <c r="A150" s="4">
        <v>18177</v>
      </c>
      <c r="B150" s="2">
        <v>66800</v>
      </c>
      <c r="C150" s="2">
        <v>67000</v>
      </c>
      <c r="D150" s="2">
        <v>133800</v>
      </c>
      <c r="E150" s="5">
        <f t="shared" si="2"/>
        <v>0.9970149253731343</v>
      </c>
      <c r="F150" s="5">
        <f>C150/VLOOKUP(FLOOR(A150/1000,1),'PivotView-State'!$A$5:$D$15,3,0)</f>
        <v>1.2407407407407407E-2</v>
      </c>
    </row>
    <row r="151" spans="1:6" x14ac:dyDescent="0.25">
      <c r="A151" s="4">
        <v>18181</v>
      </c>
      <c r="B151" s="2">
        <v>105500</v>
      </c>
      <c r="C151" s="2">
        <v>106000</v>
      </c>
      <c r="D151" s="2">
        <v>211500</v>
      </c>
      <c r="E151" s="5">
        <f t="shared" si="2"/>
        <v>0.99528301886792447</v>
      </c>
      <c r="F151" s="5">
        <f>C151/VLOOKUP(FLOOR(A151/1000,1),'PivotView-State'!$A$5:$D$15,3,0)</f>
        <v>1.9629629629629629E-2</v>
      </c>
    </row>
    <row r="152" spans="1:6" x14ac:dyDescent="0.25">
      <c r="A152" s="4">
        <v>18183</v>
      </c>
      <c r="B152" s="2">
        <v>61700</v>
      </c>
      <c r="C152" s="2">
        <v>66100</v>
      </c>
      <c r="D152" s="2">
        <v>127800</v>
      </c>
      <c r="E152" s="5">
        <f t="shared" si="2"/>
        <v>0.93343419062027233</v>
      </c>
      <c r="F152" s="5">
        <f>C152/VLOOKUP(FLOOR(A152/1000,1),'PivotView-State'!$A$5:$D$15,3,0)</f>
        <v>1.2240740740740741E-2</v>
      </c>
    </row>
    <row r="153" spans="1:6" x14ac:dyDescent="0.25">
      <c r="A153" s="4">
        <v>19001</v>
      </c>
      <c r="B153" s="2">
        <v>100900</v>
      </c>
      <c r="C153" s="2">
        <v>101500</v>
      </c>
      <c r="D153" s="2">
        <v>202400</v>
      </c>
      <c r="E153" s="5">
        <f t="shared" si="2"/>
        <v>0.99408866995073897</v>
      </c>
      <c r="F153" s="5">
        <f>C153/VLOOKUP(FLOOR(A153/1000,1),'PivotView-State'!$A$5:$D$15,3,0)</f>
        <v>1.1032608695652174E-2</v>
      </c>
    </row>
    <row r="154" spans="1:6" x14ac:dyDescent="0.25">
      <c r="A154" s="4">
        <v>19009</v>
      </c>
      <c r="B154" s="2">
        <v>93200</v>
      </c>
      <c r="C154" s="2">
        <v>94000</v>
      </c>
      <c r="D154" s="2">
        <v>187200</v>
      </c>
      <c r="E154" s="5">
        <f t="shared" si="2"/>
        <v>0.99148936170212765</v>
      </c>
      <c r="F154" s="5">
        <f>C154/VLOOKUP(FLOOR(A154/1000,1),'PivotView-State'!$A$5:$D$15,3,0)</f>
        <v>1.0217391304347826E-2</v>
      </c>
    </row>
    <row r="155" spans="1:6" x14ac:dyDescent="0.25">
      <c r="A155" s="4">
        <v>19011</v>
      </c>
      <c r="B155" s="2">
        <v>147900</v>
      </c>
      <c r="C155" s="2">
        <v>149000</v>
      </c>
      <c r="D155" s="2">
        <v>296900</v>
      </c>
      <c r="E155" s="5">
        <f t="shared" si="2"/>
        <v>0.99261744966442955</v>
      </c>
      <c r="F155" s="5">
        <f>C155/VLOOKUP(FLOOR(A155/1000,1),'PivotView-State'!$A$5:$D$15,3,0)</f>
        <v>1.6195652173913045E-2</v>
      </c>
    </row>
    <row r="156" spans="1:6" x14ac:dyDescent="0.25">
      <c r="A156" s="4">
        <v>19013</v>
      </c>
      <c r="B156" s="2">
        <v>88700</v>
      </c>
      <c r="C156" s="2">
        <v>89600</v>
      </c>
      <c r="D156" s="2">
        <v>178300</v>
      </c>
      <c r="E156" s="5">
        <f t="shared" si="2"/>
        <v>0.9899553571428571</v>
      </c>
      <c r="F156" s="5">
        <f>C156/VLOOKUP(FLOOR(A156/1000,1),'PivotView-State'!$A$5:$D$15,3,0)</f>
        <v>9.7391304347826078E-3</v>
      </c>
    </row>
    <row r="157" spans="1:6" x14ac:dyDescent="0.25">
      <c r="A157" s="4">
        <v>19015</v>
      </c>
      <c r="B157" s="2">
        <v>100800</v>
      </c>
      <c r="C157" s="2">
        <v>101500</v>
      </c>
      <c r="D157" s="2">
        <v>202300</v>
      </c>
      <c r="E157" s="5">
        <f t="shared" si="2"/>
        <v>0.99310344827586206</v>
      </c>
      <c r="F157" s="5">
        <f>C157/VLOOKUP(FLOOR(A157/1000,1),'PivotView-State'!$A$5:$D$15,3,0)</f>
        <v>1.1032608695652174E-2</v>
      </c>
    </row>
    <row r="158" spans="1:6" x14ac:dyDescent="0.25">
      <c r="A158" s="4">
        <v>19017</v>
      </c>
      <c r="B158" s="2">
        <v>62600</v>
      </c>
      <c r="C158" s="2">
        <v>63000</v>
      </c>
      <c r="D158" s="2">
        <v>125600</v>
      </c>
      <c r="E158" s="5">
        <f t="shared" si="2"/>
        <v>0.99365079365079367</v>
      </c>
      <c r="F158" s="5">
        <f>C158/VLOOKUP(FLOOR(A158/1000,1),'PivotView-State'!$A$5:$D$15,3,0)</f>
        <v>6.8478260869565214E-3</v>
      </c>
    </row>
    <row r="159" spans="1:6" x14ac:dyDescent="0.25">
      <c r="A159" s="4">
        <v>19019</v>
      </c>
      <c r="B159" s="2">
        <v>72500</v>
      </c>
      <c r="C159" s="2">
        <v>73100</v>
      </c>
      <c r="D159" s="2">
        <v>145600</v>
      </c>
      <c r="E159" s="5">
        <f t="shared" si="2"/>
        <v>0.99179206566347466</v>
      </c>
      <c r="F159" s="5">
        <f>C159/VLOOKUP(FLOOR(A159/1000,1),'PivotView-State'!$A$5:$D$15,3,0)</f>
        <v>7.9456521739130429E-3</v>
      </c>
    </row>
    <row r="160" spans="1:6" x14ac:dyDescent="0.25">
      <c r="A160" s="4">
        <v>19021</v>
      </c>
      <c r="B160" s="2">
        <v>135800</v>
      </c>
      <c r="C160" s="2">
        <v>137000</v>
      </c>
      <c r="D160" s="2">
        <v>272800</v>
      </c>
      <c r="E160" s="5">
        <f t="shared" si="2"/>
        <v>0.99124087591240873</v>
      </c>
      <c r="F160" s="5">
        <f>C160/VLOOKUP(FLOOR(A160/1000,1),'PivotView-State'!$A$5:$D$15,3,0)</f>
        <v>1.4891304347826087E-2</v>
      </c>
    </row>
    <row r="161" spans="1:6" x14ac:dyDescent="0.25">
      <c r="A161" s="4">
        <v>19023</v>
      </c>
      <c r="B161" s="2">
        <v>93400</v>
      </c>
      <c r="C161" s="2">
        <v>94600</v>
      </c>
      <c r="D161" s="2">
        <v>188000</v>
      </c>
      <c r="E161" s="5">
        <f t="shared" si="2"/>
        <v>0.98731501057082449</v>
      </c>
      <c r="F161" s="5">
        <f>C161/VLOOKUP(FLOOR(A161/1000,1),'PivotView-State'!$A$5:$D$15,3,0)</f>
        <v>1.0282608695652173E-2</v>
      </c>
    </row>
    <row r="162" spans="1:6" x14ac:dyDescent="0.25">
      <c r="A162" s="4">
        <v>19025</v>
      </c>
      <c r="B162" s="2">
        <v>131600</v>
      </c>
      <c r="C162" s="2">
        <v>132500</v>
      </c>
      <c r="D162" s="2">
        <v>264100</v>
      </c>
      <c r="E162" s="5">
        <f t="shared" si="2"/>
        <v>0.9932075471698113</v>
      </c>
      <c r="F162" s="5">
        <f>C162/VLOOKUP(FLOOR(A162/1000,1),'PivotView-State'!$A$5:$D$15,3,0)</f>
        <v>1.4402173913043478E-2</v>
      </c>
    </row>
    <row r="163" spans="1:6" x14ac:dyDescent="0.25">
      <c r="A163" s="4">
        <v>19027</v>
      </c>
      <c r="B163" s="2">
        <v>110200</v>
      </c>
      <c r="C163" s="2">
        <v>111000</v>
      </c>
      <c r="D163" s="2">
        <v>221200</v>
      </c>
      <c r="E163" s="5">
        <f t="shared" si="2"/>
        <v>0.99279279279279276</v>
      </c>
      <c r="F163" s="5">
        <f>C163/VLOOKUP(FLOOR(A163/1000,1),'PivotView-State'!$A$5:$D$15,3,0)</f>
        <v>1.2065217391304348E-2</v>
      </c>
    </row>
    <row r="164" spans="1:6" x14ac:dyDescent="0.25">
      <c r="A164" s="4">
        <v>19029</v>
      </c>
      <c r="B164" s="2">
        <v>111300</v>
      </c>
      <c r="C164" s="2">
        <v>112000</v>
      </c>
      <c r="D164" s="2">
        <v>223300</v>
      </c>
      <c r="E164" s="5">
        <f t="shared" si="2"/>
        <v>0.99375000000000002</v>
      </c>
      <c r="F164" s="5">
        <f>C164/VLOOKUP(FLOOR(A164/1000,1),'PivotView-State'!$A$5:$D$15,3,0)</f>
        <v>1.2173913043478261E-2</v>
      </c>
    </row>
    <row r="165" spans="1:6" x14ac:dyDescent="0.25">
      <c r="A165" s="4">
        <v>19033</v>
      </c>
      <c r="B165" s="2">
        <v>102200</v>
      </c>
      <c r="C165" s="2">
        <v>103000</v>
      </c>
      <c r="D165" s="2">
        <v>205200</v>
      </c>
      <c r="E165" s="5">
        <f t="shared" si="2"/>
        <v>0.99223300970873785</v>
      </c>
      <c r="F165" s="5">
        <f>C165/VLOOKUP(FLOOR(A165/1000,1),'PivotView-State'!$A$5:$D$15,3,0)</f>
        <v>1.1195652173913044E-2</v>
      </c>
    </row>
    <row r="166" spans="1:6" x14ac:dyDescent="0.25">
      <c r="A166" s="4">
        <v>19035</v>
      </c>
      <c r="B166" s="2">
        <v>128100</v>
      </c>
      <c r="C166" s="2">
        <v>129000</v>
      </c>
      <c r="D166" s="2">
        <v>257100</v>
      </c>
      <c r="E166" s="5">
        <f t="shared" si="2"/>
        <v>0.99302325581395345</v>
      </c>
      <c r="F166" s="5">
        <f>C166/VLOOKUP(FLOOR(A166/1000,1),'PivotView-State'!$A$5:$D$15,3,0)</f>
        <v>1.4021739130434783E-2</v>
      </c>
    </row>
    <row r="167" spans="1:6" x14ac:dyDescent="0.25">
      <c r="A167" s="4">
        <v>19037</v>
      </c>
      <c r="B167" s="2">
        <v>80800</v>
      </c>
      <c r="C167" s="2">
        <v>81500</v>
      </c>
      <c r="D167" s="2">
        <v>162300</v>
      </c>
      <c r="E167" s="5">
        <f t="shared" si="2"/>
        <v>0.99141104294478533</v>
      </c>
      <c r="F167" s="5">
        <f>C167/VLOOKUP(FLOOR(A167/1000,1),'PivotView-State'!$A$5:$D$15,3,0)</f>
        <v>8.8586956521739136E-3</v>
      </c>
    </row>
    <row r="168" spans="1:6" x14ac:dyDescent="0.25">
      <c r="A168" s="4">
        <v>19041</v>
      </c>
      <c r="B168" s="2">
        <v>113500</v>
      </c>
      <c r="C168" s="2">
        <v>115000</v>
      </c>
      <c r="D168" s="2">
        <v>228500</v>
      </c>
      <c r="E168" s="5">
        <f t="shared" si="2"/>
        <v>0.9869565217391304</v>
      </c>
      <c r="F168" s="5">
        <f>C168/VLOOKUP(FLOOR(A168/1000,1),'PivotView-State'!$A$5:$D$15,3,0)</f>
        <v>1.2500000000000001E-2</v>
      </c>
    </row>
    <row r="169" spans="1:6" x14ac:dyDescent="0.25">
      <c r="A169" s="4">
        <v>19043</v>
      </c>
      <c r="B169" s="2">
        <v>49700</v>
      </c>
      <c r="C169" s="2">
        <v>50300</v>
      </c>
      <c r="D169" s="2">
        <v>100000</v>
      </c>
      <c r="E169" s="5">
        <f t="shared" si="2"/>
        <v>0.98807157057654071</v>
      </c>
      <c r="F169" s="5">
        <f>C169/VLOOKUP(FLOOR(A169/1000,1),'PivotView-State'!$A$5:$D$15,3,0)</f>
        <v>5.4673913043478259E-3</v>
      </c>
    </row>
    <row r="170" spans="1:6" x14ac:dyDescent="0.25">
      <c r="A170" s="4">
        <v>19045</v>
      </c>
      <c r="B170" s="2">
        <v>108600</v>
      </c>
      <c r="C170" s="2">
        <v>109500</v>
      </c>
      <c r="D170" s="2">
        <v>218100</v>
      </c>
      <c r="E170" s="5">
        <f t="shared" si="2"/>
        <v>0.99178082191780825</v>
      </c>
      <c r="F170" s="5">
        <f>C170/VLOOKUP(FLOOR(A170/1000,1),'PivotView-State'!$A$5:$D$15,3,0)</f>
        <v>1.1902173913043478E-2</v>
      </c>
    </row>
    <row r="171" spans="1:6" x14ac:dyDescent="0.25">
      <c r="A171" s="4">
        <v>19047</v>
      </c>
      <c r="B171" s="2">
        <v>139500</v>
      </c>
      <c r="C171" s="2">
        <v>140500</v>
      </c>
      <c r="D171" s="2">
        <v>280000</v>
      </c>
      <c r="E171" s="5">
        <f t="shared" si="2"/>
        <v>0.99288256227758009</v>
      </c>
      <c r="F171" s="5">
        <f>C171/VLOOKUP(FLOOR(A171/1000,1),'PivotView-State'!$A$5:$D$15,3,0)</f>
        <v>1.5271739130434782E-2</v>
      </c>
    </row>
    <row r="172" spans="1:6" x14ac:dyDescent="0.25">
      <c r="A172" s="4">
        <v>19049</v>
      </c>
      <c r="B172" s="2">
        <v>101800</v>
      </c>
      <c r="C172" s="2">
        <v>103000</v>
      </c>
      <c r="D172" s="2">
        <v>204800</v>
      </c>
      <c r="E172" s="5">
        <f t="shared" si="2"/>
        <v>0.98834951456310682</v>
      </c>
      <c r="F172" s="5">
        <f>C172/VLOOKUP(FLOOR(A172/1000,1),'PivotView-State'!$A$5:$D$15,3,0)</f>
        <v>1.1195652173913044E-2</v>
      </c>
    </row>
    <row r="173" spans="1:6" x14ac:dyDescent="0.25">
      <c r="A173" s="4">
        <v>19051</v>
      </c>
      <c r="B173" s="2">
        <v>46000</v>
      </c>
      <c r="C173" s="2">
        <v>47000</v>
      </c>
      <c r="D173" s="2">
        <v>93000</v>
      </c>
      <c r="E173" s="5">
        <f t="shared" si="2"/>
        <v>0.97872340425531912</v>
      </c>
      <c r="F173" s="5">
        <f>C173/VLOOKUP(FLOOR(A173/1000,1),'PivotView-State'!$A$5:$D$15,3,0)</f>
        <v>5.1086956521739129E-3</v>
      </c>
    </row>
    <row r="174" spans="1:6" x14ac:dyDescent="0.25">
      <c r="A174" s="4">
        <v>19057</v>
      </c>
      <c r="B174" s="2">
        <v>61700</v>
      </c>
      <c r="C174" s="2">
        <v>62300</v>
      </c>
      <c r="D174" s="2">
        <v>124000</v>
      </c>
      <c r="E174" s="5">
        <f t="shared" si="2"/>
        <v>0.9903691813804173</v>
      </c>
      <c r="F174" s="5">
        <f>C174/VLOOKUP(FLOOR(A174/1000,1),'PivotView-State'!$A$5:$D$15,3,0)</f>
        <v>6.7717391304347825E-3</v>
      </c>
    </row>
    <row r="175" spans="1:6" x14ac:dyDescent="0.25">
      <c r="A175" s="4">
        <v>19059</v>
      </c>
      <c r="B175" s="2">
        <v>75100</v>
      </c>
      <c r="C175" s="2">
        <v>75600</v>
      </c>
      <c r="D175" s="2">
        <v>150700</v>
      </c>
      <c r="E175" s="5">
        <f t="shared" si="2"/>
        <v>0.99338624338624337</v>
      </c>
      <c r="F175" s="5">
        <f>C175/VLOOKUP(FLOOR(A175/1000,1),'PivotView-State'!$A$5:$D$15,3,0)</f>
        <v>8.2173913043478257E-3</v>
      </c>
    </row>
    <row r="176" spans="1:6" x14ac:dyDescent="0.25">
      <c r="A176" s="4">
        <v>19061</v>
      </c>
      <c r="B176" s="2">
        <v>36100</v>
      </c>
      <c r="C176" s="2">
        <v>36500</v>
      </c>
      <c r="D176" s="2">
        <v>72600</v>
      </c>
      <c r="E176" s="5">
        <f t="shared" si="2"/>
        <v>0.989041095890411</v>
      </c>
      <c r="F176" s="5">
        <f>C176/VLOOKUP(FLOOR(A176/1000,1),'PivotView-State'!$A$5:$D$15,3,0)</f>
        <v>3.9673913043478263E-3</v>
      </c>
    </row>
    <row r="177" spans="1:6" x14ac:dyDescent="0.25">
      <c r="A177" s="4">
        <v>19065</v>
      </c>
      <c r="B177" s="2">
        <v>97900</v>
      </c>
      <c r="C177" s="2">
        <v>98700</v>
      </c>
      <c r="D177" s="2">
        <v>196600</v>
      </c>
      <c r="E177" s="5">
        <f t="shared" si="2"/>
        <v>0.99189463019250257</v>
      </c>
      <c r="F177" s="5">
        <f>C177/VLOOKUP(FLOOR(A177/1000,1),'PivotView-State'!$A$5:$D$15,3,0)</f>
        <v>1.0728260869565217E-2</v>
      </c>
    </row>
    <row r="178" spans="1:6" x14ac:dyDescent="0.25">
      <c r="A178" s="4">
        <v>19067</v>
      </c>
      <c r="B178" s="2">
        <v>89500</v>
      </c>
      <c r="C178" s="2">
        <v>90200</v>
      </c>
      <c r="D178" s="2">
        <v>179700</v>
      </c>
      <c r="E178" s="5">
        <f t="shared" si="2"/>
        <v>0.9922394678492239</v>
      </c>
      <c r="F178" s="5">
        <f>C178/VLOOKUP(FLOOR(A178/1000,1),'PivotView-State'!$A$5:$D$15,3,0)</f>
        <v>9.8043478260869572E-3</v>
      </c>
    </row>
    <row r="179" spans="1:6" x14ac:dyDescent="0.25">
      <c r="A179" s="4">
        <v>19069</v>
      </c>
      <c r="B179" s="2">
        <v>98500</v>
      </c>
      <c r="C179" s="2">
        <v>99300</v>
      </c>
      <c r="D179" s="2">
        <v>197800</v>
      </c>
      <c r="E179" s="5">
        <f t="shared" si="2"/>
        <v>0.99194360523665659</v>
      </c>
      <c r="F179" s="5">
        <f>C179/VLOOKUP(FLOOR(A179/1000,1),'PivotView-State'!$A$5:$D$15,3,0)</f>
        <v>1.0793478260869566E-2</v>
      </c>
    </row>
    <row r="180" spans="1:6" x14ac:dyDescent="0.25">
      <c r="A180" s="4">
        <v>19073</v>
      </c>
      <c r="B180" s="2">
        <v>118700</v>
      </c>
      <c r="C180" s="2">
        <v>119500</v>
      </c>
      <c r="D180" s="2">
        <v>238200</v>
      </c>
      <c r="E180" s="5">
        <f t="shared" si="2"/>
        <v>0.99330543933054394</v>
      </c>
      <c r="F180" s="5">
        <f>C180/VLOOKUP(FLOOR(A180/1000,1),'PivotView-State'!$A$5:$D$15,3,0)</f>
        <v>1.2989130434782609E-2</v>
      </c>
    </row>
    <row r="181" spans="1:6" x14ac:dyDescent="0.25">
      <c r="A181" s="4">
        <v>19075</v>
      </c>
      <c r="B181" s="2">
        <v>114200</v>
      </c>
      <c r="C181" s="2">
        <v>115000</v>
      </c>
      <c r="D181" s="2">
        <v>229200</v>
      </c>
      <c r="E181" s="5">
        <f t="shared" si="2"/>
        <v>0.99304347826086958</v>
      </c>
      <c r="F181" s="5">
        <f>C181/VLOOKUP(FLOOR(A181/1000,1),'PivotView-State'!$A$5:$D$15,3,0)</f>
        <v>1.2500000000000001E-2</v>
      </c>
    </row>
    <row r="182" spans="1:6" x14ac:dyDescent="0.25">
      <c r="A182" s="4">
        <v>19077</v>
      </c>
      <c r="B182" s="2">
        <v>88200</v>
      </c>
      <c r="C182" s="2">
        <v>88800</v>
      </c>
      <c r="D182" s="2">
        <v>177000</v>
      </c>
      <c r="E182" s="5">
        <f t="shared" si="2"/>
        <v>0.9932432432432432</v>
      </c>
      <c r="F182" s="5">
        <f>C182/VLOOKUP(FLOOR(A182/1000,1),'PivotView-State'!$A$5:$D$15,3,0)</f>
        <v>9.6521739130434776E-3</v>
      </c>
    </row>
    <row r="183" spans="1:6" x14ac:dyDescent="0.25">
      <c r="A183" s="4">
        <v>19079</v>
      </c>
      <c r="B183" s="2">
        <v>110200</v>
      </c>
      <c r="C183" s="2">
        <v>111000</v>
      </c>
      <c r="D183" s="2">
        <v>221200</v>
      </c>
      <c r="E183" s="5">
        <f t="shared" si="2"/>
        <v>0.99279279279279276</v>
      </c>
      <c r="F183" s="5">
        <f>C183/VLOOKUP(FLOOR(A183/1000,1),'PivotView-State'!$A$5:$D$15,3,0)</f>
        <v>1.2065217391304348E-2</v>
      </c>
    </row>
    <row r="184" spans="1:6" x14ac:dyDescent="0.25">
      <c r="A184" s="4">
        <v>19081</v>
      </c>
      <c r="B184" s="2">
        <v>107100</v>
      </c>
      <c r="C184" s="2">
        <v>108000</v>
      </c>
      <c r="D184" s="2">
        <v>215100</v>
      </c>
      <c r="E184" s="5">
        <f t="shared" si="2"/>
        <v>0.9916666666666667</v>
      </c>
      <c r="F184" s="5">
        <f>C184/VLOOKUP(FLOOR(A184/1000,1),'PivotView-State'!$A$5:$D$15,3,0)</f>
        <v>1.1739130434782608E-2</v>
      </c>
    </row>
    <row r="185" spans="1:6" x14ac:dyDescent="0.25">
      <c r="A185" s="4">
        <v>19083</v>
      </c>
      <c r="B185" s="2">
        <v>86600</v>
      </c>
      <c r="C185" s="2">
        <v>87200</v>
      </c>
      <c r="D185" s="2">
        <v>173800</v>
      </c>
      <c r="E185" s="5">
        <f t="shared" si="2"/>
        <v>0.99311926605504586</v>
      </c>
      <c r="F185" s="5">
        <f>C185/VLOOKUP(FLOOR(A185/1000,1),'PivotView-State'!$A$5:$D$15,3,0)</f>
        <v>9.4782608695652172E-3</v>
      </c>
    </row>
    <row r="186" spans="1:6" x14ac:dyDescent="0.25">
      <c r="A186" s="4">
        <v>19087</v>
      </c>
      <c r="B186" s="2">
        <v>68200</v>
      </c>
      <c r="C186" s="2">
        <v>68800</v>
      </c>
      <c r="D186" s="2">
        <v>137000</v>
      </c>
      <c r="E186" s="5">
        <f t="shared" si="2"/>
        <v>0.99127906976744184</v>
      </c>
      <c r="F186" s="5">
        <f>C186/VLOOKUP(FLOOR(A186/1000,1),'PivotView-State'!$A$5:$D$15,3,0)</f>
        <v>7.4782608695652172E-3</v>
      </c>
    </row>
    <row r="187" spans="1:6" x14ac:dyDescent="0.25">
      <c r="A187" s="4">
        <v>19089</v>
      </c>
      <c r="B187" s="2">
        <v>81000</v>
      </c>
      <c r="C187" s="2">
        <v>81500</v>
      </c>
      <c r="D187" s="2">
        <v>162500</v>
      </c>
      <c r="E187" s="5">
        <f t="shared" si="2"/>
        <v>0.99386503067484666</v>
      </c>
      <c r="F187" s="5">
        <f>C187/VLOOKUP(FLOOR(A187/1000,1),'PivotView-State'!$A$5:$D$15,3,0)</f>
        <v>8.8586956521739136E-3</v>
      </c>
    </row>
    <row r="188" spans="1:6" x14ac:dyDescent="0.25">
      <c r="A188" s="4">
        <v>19091</v>
      </c>
      <c r="B188" s="2">
        <v>99700</v>
      </c>
      <c r="C188" s="2">
        <v>100500</v>
      </c>
      <c r="D188" s="2">
        <v>200200</v>
      </c>
      <c r="E188" s="5">
        <f t="shared" si="2"/>
        <v>0.99203980099502487</v>
      </c>
      <c r="F188" s="5">
        <f>C188/VLOOKUP(FLOOR(A188/1000,1),'PivotView-State'!$A$5:$D$15,3,0)</f>
        <v>1.0923913043478261E-2</v>
      </c>
    </row>
    <row r="189" spans="1:6" x14ac:dyDescent="0.25">
      <c r="A189" s="4">
        <v>19095</v>
      </c>
      <c r="B189" s="2">
        <v>92800</v>
      </c>
      <c r="C189" s="2">
        <v>94500</v>
      </c>
      <c r="D189" s="2">
        <v>187300</v>
      </c>
      <c r="E189" s="5">
        <f t="shared" si="2"/>
        <v>0.982010582010582</v>
      </c>
      <c r="F189" s="5">
        <f>C189/VLOOKUP(FLOOR(A189/1000,1),'PivotView-State'!$A$5:$D$15,3,0)</f>
        <v>1.0271739130434783E-2</v>
      </c>
    </row>
    <row r="190" spans="1:6" x14ac:dyDescent="0.25">
      <c r="A190" s="4">
        <v>19099</v>
      </c>
      <c r="B190" s="2">
        <v>133600</v>
      </c>
      <c r="C190" s="2">
        <v>134500</v>
      </c>
      <c r="D190" s="2">
        <v>268100</v>
      </c>
      <c r="E190" s="5">
        <f t="shared" si="2"/>
        <v>0.99330855018587361</v>
      </c>
      <c r="F190" s="5">
        <f>C190/VLOOKUP(FLOOR(A190/1000,1),'PivotView-State'!$A$5:$D$15,3,0)</f>
        <v>1.4619565217391304E-2</v>
      </c>
    </row>
    <row r="191" spans="1:6" x14ac:dyDescent="0.25">
      <c r="A191" s="4">
        <v>19101</v>
      </c>
      <c r="B191" s="2">
        <v>64200</v>
      </c>
      <c r="C191" s="2">
        <v>64900</v>
      </c>
      <c r="D191" s="2">
        <v>129100</v>
      </c>
      <c r="E191" s="5">
        <f t="shared" si="2"/>
        <v>0.98921417565485359</v>
      </c>
      <c r="F191" s="5">
        <f>C191/VLOOKUP(FLOOR(A191/1000,1),'PivotView-State'!$A$5:$D$15,3,0)</f>
        <v>7.0543478260869565E-3</v>
      </c>
    </row>
    <row r="192" spans="1:6" x14ac:dyDescent="0.25">
      <c r="A192" s="4">
        <v>19103</v>
      </c>
      <c r="B192" s="2">
        <v>84800</v>
      </c>
      <c r="C192" s="2">
        <v>85400</v>
      </c>
      <c r="D192" s="2">
        <v>170200</v>
      </c>
      <c r="E192" s="5">
        <f t="shared" si="2"/>
        <v>0.99297423887587821</v>
      </c>
      <c r="F192" s="5">
        <f>C192/VLOOKUP(FLOOR(A192/1000,1),'PivotView-State'!$A$5:$D$15,3,0)</f>
        <v>9.2826086956521742E-3</v>
      </c>
    </row>
    <row r="193" spans="1:6" x14ac:dyDescent="0.25">
      <c r="A193" s="4">
        <v>19105</v>
      </c>
      <c r="B193" s="2">
        <v>67600</v>
      </c>
      <c r="C193" s="2">
        <v>68400</v>
      </c>
      <c r="D193" s="2">
        <v>136000</v>
      </c>
      <c r="E193" s="5">
        <f t="shared" si="2"/>
        <v>0.98830409356725146</v>
      </c>
      <c r="F193" s="5">
        <f>C193/VLOOKUP(FLOOR(A193/1000,1),'PivotView-State'!$A$5:$D$15,3,0)</f>
        <v>7.4347826086956521E-3</v>
      </c>
    </row>
    <row r="194" spans="1:6" x14ac:dyDescent="0.25">
      <c r="A194" s="4">
        <v>19107</v>
      </c>
      <c r="B194" s="2">
        <v>95900</v>
      </c>
      <c r="C194" s="2">
        <v>97000</v>
      </c>
      <c r="D194" s="2">
        <v>192900</v>
      </c>
      <c r="E194" s="5">
        <f t="shared" si="2"/>
        <v>0.98865979381443303</v>
      </c>
      <c r="F194" s="5">
        <f>C194/VLOOKUP(FLOOR(A194/1000,1),'PivotView-State'!$A$5:$D$15,3,0)</f>
        <v>1.0543478260869566E-2</v>
      </c>
    </row>
    <row r="195" spans="1:6" x14ac:dyDescent="0.25">
      <c r="A195" s="4">
        <v>19109</v>
      </c>
      <c r="B195" s="2">
        <v>203000</v>
      </c>
      <c r="C195" s="2">
        <v>204500</v>
      </c>
      <c r="D195" s="2">
        <v>407500</v>
      </c>
      <c r="E195" s="5">
        <f t="shared" si="2"/>
        <v>0.99266503667481665</v>
      </c>
      <c r="F195" s="5">
        <f>C195/VLOOKUP(FLOOR(A195/1000,1),'PivotView-State'!$A$5:$D$15,3,0)</f>
        <v>2.2228260869565218E-2</v>
      </c>
    </row>
    <row r="196" spans="1:6" x14ac:dyDescent="0.25">
      <c r="A196" s="4">
        <v>19111</v>
      </c>
      <c r="B196" s="2">
        <v>67500</v>
      </c>
      <c r="C196" s="2">
        <v>68100</v>
      </c>
      <c r="D196" s="2">
        <v>135600</v>
      </c>
      <c r="E196" s="5">
        <f t="shared" si="2"/>
        <v>0.99118942731277537</v>
      </c>
      <c r="F196" s="5">
        <f>C196/VLOOKUP(FLOOR(A196/1000,1),'PivotView-State'!$A$5:$D$15,3,0)</f>
        <v>7.4021739130434782E-3</v>
      </c>
    </row>
    <row r="197" spans="1:6" x14ac:dyDescent="0.25">
      <c r="A197" s="4">
        <v>19113</v>
      </c>
      <c r="B197" s="2">
        <v>95600</v>
      </c>
      <c r="C197" s="2">
        <v>96300</v>
      </c>
      <c r="D197" s="2">
        <v>191900</v>
      </c>
      <c r="E197" s="5">
        <f t="shared" si="2"/>
        <v>0.9927310488058152</v>
      </c>
      <c r="F197" s="5">
        <f>C197/VLOOKUP(FLOOR(A197/1000,1),'PivotView-State'!$A$5:$D$15,3,0)</f>
        <v>1.0467391304347826E-2</v>
      </c>
    </row>
    <row r="198" spans="1:6" x14ac:dyDescent="0.25">
      <c r="A198" s="4">
        <v>19115</v>
      </c>
      <c r="B198" s="2">
        <v>65000</v>
      </c>
      <c r="C198" s="2">
        <v>66100</v>
      </c>
      <c r="D198" s="2">
        <v>131100</v>
      </c>
      <c r="E198" s="5">
        <f t="shared" si="2"/>
        <v>0.98335854765506803</v>
      </c>
      <c r="F198" s="5">
        <f>C198/VLOOKUP(FLOOR(A198/1000,1),'PivotView-State'!$A$5:$D$15,3,0)</f>
        <v>7.1847826086956518E-3</v>
      </c>
    </row>
    <row r="199" spans="1:6" x14ac:dyDescent="0.25">
      <c r="A199" s="4">
        <v>19119</v>
      </c>
      <c r="B199" s="2">
        <v>110600</v>
      </c>
      <c r="C199" s="2">
        <v>111500</v>
      </c>
      <c r="D199" s="2">
        <v>222100</v>
      </c>
      <c r="E199" s="5">
        <f t="shared" ref="E199:E262" si="3">B199/C199</f>
        <v>0.99192825112107619</v>
      </c>
      <c r="F199" s="5">
        <f>C199/VLOOKUP(FLOOR(A199/1000,1),'PivotView-State'!$A$5:$D$15,3,0)</f>
        <v>1.2119565217391305E-2</v>
      </c>
    </row>
    <row r="200" spans="1:6" x14ac:dyDescent="0.25">
      <c r="A200" s="4">
        <v>19121</v>
      </c>
      <c r="B200" s="2">
        <v>67700</v>
      </c>
      <c r="C200" s="2">
        <v>68500</v>
      </c>
      <c r="D200" s="2">
        <v>136200</v>
      </c>
      <c r="E200" s="5">
        <f t="shared" si="3"/>
        <v>0.98832116788321167</v>
      </c>
      <c r="F200" s="5">
        <f>C200/VLOOKUP(FLOOR(A200/1000,1),'PivotView-State'!$A$5:$D$15,3,0)</f>
        <v>7.4456521739130433E-3</v>
      </c>
    </row>
    <row r="201" spans="1:6" x14ac:dyDescent="0.25">
      <c r="A201" s="4">
        <v>19123</v>
      </c>
      <c r="B201" s="2">
        <v>99100</v>
      </c>
      <c r="C201" s="2">
        <v>100500</v>
      </c>
      <c r="D201" s="2">
        <v>199600</v>
      </c>
      <c r="E201" s="5">
        <f t="shared" si="3"/>
        <v>0.98606965174129357</v>
      </c>
      <c r="F201" s="5">
        <f>C201/VLOOKUP(FLOOR(A201/1000,1),'PivotView-State'!$A$5:$D$15,3,0)</f>
        <v>1.0923913043478261E-2</v>
      </c>
    </row>
    <row r="202" spans="1:6" x14ac:dyDescent="0.25">
      <c r="A202" s="4">
        <v>19125</v>
      </c>
      <c r="B202" s="2">
        <v>69400</v>
      </c>
      <c r="C202" s="2">
        <v>70100</v>
      </c>
      <c r="D202" s="2">
        <v>139500</v>
      </c>
      <c r="E202" s="5">
        <f t="shared" si="3"/>
        <v>0.9900142653352354</v>
      </c>
      <c r="F202" s="5">
        <f>C202/VLOOKUP(FLOOR(A202/1000,1),'PivotView-State'!$A$5:$D$15,3,0)</f>
        <v>7.6195652173913046E-3</v>
      </c>
    </row>
    <row r="203" spans="1:6" x14ac:dyDescent="0.25">
      <c r="A203" s="4">
        <v>19127</v>
      </c>
      <c r="B203" s="2">
        <v>113700</v>
      </c>
      <c r="C203" s="2">
        <v>114500</v>
      </c>
      <c r="D203" s="2">
        <v>228200</v>
      </c>
      <c r="E203" s="5">
        <f t="shared" si="3"/>
        <v>0.99301310043668123</v>
      </c>
      <c r="F203" s="5">
        <f>C203/VLOOKUP(FLOOR(A203/1000,1),'PivotView-State'!$A$5:$D$15,3,0)</f>
        <v>1.2445652173913043E-2</v>
      </c>
    </row>
    <row r="204" spans="1:6" x14ac:dyDescent="0.25">
      <c r="A204" s="4">
        <v>19131</v>
      </c>
      <c r="B204" s="2">
        <v>76900</v>
      </c>
      <c r="C204" s="2">
        <v>77500</v>
      </c>
      <c r="D204" s="2">
        <v>154400</v>
      </c>
      <c r="E204" s="5">
        <f t="shared" si="3"/>
        <v>0.99225806451612908</v>
      </c>
      <c r="F204" s="5">
        <f>C204/VLOOKUP(FLOOR(A204/1000,1),'PivotView-State'!$A$5:$D$15,3,0)</f>
        <v>8.4239130434782608E-3</v>
      </c>
    </row>
    <row r="205" spans="1:6" x14ac:dyDescent="0.25">
      <c r="A205" s="4">
        <v>19133</v>
      </c>
      <c r="B205" s="2">
        <v>126600</v>
      </c>
      <c r="C205" s="2">
        <v>128000</v>
      </c>
      <c r="D205" s="2">
        <v>254600</v>
      </c>
      <c r="E205" s="5">
        <f t="shared" si="3"/>
        <v>0.98906249999999996</v>
      </c>
      <c r="F205" s="5">
        <f>C205/VLOOKUP(FLOOR(A205/1000,1),'PivotView-State'!$A$5:$D$15,3,0)</f>
        <v>1.391304347826087E-2</v>
      </c>
    </row>
    <row r="206" spans="1:6" x14ac:dyDescent="0.25">
      <c r="A206" s="4">
        <v>19135</v>
      </c>
      <c r="B206" s="2">
        <v>25900</v>
      </c>
      <c r="C206" s="2">
        <v>26200</v>
      </c>
      <c r="D206" s="2">
        <v>52100</v>
      </c>
      <c r="E206" s="5">
        <f t="shared" si="3"/>
        <v>0.98854961832061072</v>
      </c>
      <c r="F206" s="5">
        <f>C206/VLOOKUP(FLOOR(A206/1000,1),'PivotView-State'!$A$5:$D$15,3,0)</f>
        <v>2.8478260869565218E-3</v>
      </c>
    </row>
    <row r="207" spans="1:6" x14ac:dyDescent="0.25">
      <c r="A207" s="4">
        <v>19137</v>
      </c>
      <c r="B207" s="2">
        <v>87300</v>
      </c>
      <c r="C207" s="2">
        <v>87800</v>
      </c>
      <c r="D207" s="2">
        <v>175100</v>
      </c>
      <c r="E207" s="5">
        <f t="shared" si="3"/>
        <v>0.99430523917995439</v>
      </c>
      <c r="F207" s="5">
        <f>C207/VLOOKUP(FLOOR(A207/1000,1),'PivotView-State'!$A$5:$D$15,3,0)</f>
        <v>9.5434782608695649E-3</v>
      </c>
    </row>
    <row r="208" spans="1:6" x14ac:dyDescent="0.25">
      <c r="A208" s="4">
        <v>19139</v>
      </c>
      <c r="B208" s="2">
        <v>68300</v>
      </c>
      <c r="C208" s="2">
        <v>68800</v>
      </c>
      <c r="D208" s="2">
        <v>137100</v>
      </c>
      <c r="E208" s="5">
        <f t="shared" si="3"/>
        <v>0.99273255813953487</v>
      </c>
      <c r="F208" s="5">
        <f>C208/VLOOKUP(FLOOR(A208/1000,1),'PivotView-State'!$A$5:$D$15,3,0)</f>
        <v>7.4782608695652172E-3</v>
      </c>
    </row>
    <row r="209" spans="1:6" x14ac:dyDescent="0.25">
      <c r="A209" s="4">
        <v>19141</v>
      </c>
      <c r="B209" s="2">
        <v>131100</v>
      </c>
      <c r="C209" s="2">
        <v>132000</v>
      </c>
      <c r="D209" s="2">
        <v>263100</v>
      </c>
      <c r="E209" s="5">
        <f t="shared" si="3"/>
        <v>0.99318181818181817</v>
      </c>
      <c r="F209" s="5">
        <f>C209/VLOOKUP(FLOOR(A209/1000,1),'PivotView-State'!$A$5:$D$15,3,0)</f>
        <v>1.4347826086956521E-2</v>
      </c>
    </row>
    <row r="210" spans="1:6" x14ac:dyDescent="0.25">
      <c r="A210" s="4">
        <v>19143</v>
      </c>
      <c r="B210" s="2">
        <v>90200</v>
      </c>
      <c r="C210" s="2">
        <v>91000</v>
      </c>
      <c r="D210" s="2">
        <v>181200</v>
      </c>
      <c r="E210" s="5">
        <f t="shared" si="3"/>
        <v>0.99120879120879124</v>
      </c>
      <c r="F210" s="5">
        <f>C210/VLOOKUP(FLOOR(A210/1000,1),'PivotView-State'!$A$5:$D$15,3,0)</f>
        <v>9.8913043478260874E-3</v>
      </c>
    </row>
    <row r="211" spans="1:6" x14ac:dyDescent="0.25">
      <c r="A211" s="4">
        <v>19145</v>
      </c>
      <c r="B211" s="2">
        <v>109700</v>
      </c>
      <c r="C211" s="2">
        <v>110500</v>
      </c>
      <c r="D211" s="2">
        <v>220200</v>
      </c>
      <c r="E211" s="5">
        <f t="shared" si="3"/>
        <v>0.99276018099547514</v>
      </c>
      <c r="F211" s="5">
        <f>C211/VLOOKUP(FLOOR(A211/1000,1),'PivotView-State'!$A$5:$D$15,3,0)</f>
        <v>1.2010869565217391E-2</v>
      </c>
    </row>
    <row r="212" spans="1:6" x14ac:dyDescent="0.25">
      <c r="A212" s="4">
        <v>19147</v>
      </c>
      <c r="B212" s="2">
        <v>107200</v>
      </c>
      <c r="C212" s="2">
        <v>108000</v>
      </c>
      <c r="D212" s="2">
        <v>215200</v>
      </c>
      <c r="E212" s="5">
        <f t="shared" si="3"/>
        <v>0.99259259259259258</v>
      </c>
      <c r="F212" s="5">
        <f>C212/VLOOKUP(FLOOR(A212/1000,1),'PivotView-State'!$A$5:$D$15,3,0)</f>
        <v>1.1739130434782608E-2</v>
      </c>
    </row>
    <row r="213" spans="1:6" x14ac:dyDescent="0.25">
      <c r="A213" s="4">
        <v>19153</v>
      </c>
      <c r="B213" s="2">
        <v>62800</v>
      </c>
      <c r="C213" s="2">
        <v>63300</v>
      </c>
      <c r="D213" s="2">
        <v>126100</v>
      </c>
      <c r="E213" s="5">
        <f t="shared" si="3"/>
        <v>0.99210110584518163</v>
      </c>
      <c r="F213" s="5">
        <f>C213/VLOOKUP(FLOOR(A213/1000,1),'PivotView-State'!$A$5:$D$15,3,0)</f>
        <v>6.8804347826086952E-3</v>
      </c>
    </row>
    <row r="214" spans="1:6" x14ac:dyDescent="0.25">
      <c r="A214" s="4">
        <v>19155</v>
      </c>
      <c r="B214" s="2">
        <v>183200</v>
      </c>
      <c r="C214" s="2">
        <v>184500</v>
      </c>
      <c r="D214" s="2">
        <v>367700</v>
      </c>
      <c r="E214" s="5">
        <f t="shared" si="3"/>
        <v>0.9929539295392954</v>
      </c>
      <c r="F214" s="5">
        <f>C214/VLOOKUP(FLOOR(A214/1000,1),'PivotView-State'!$A$5:$D$15,3,0)</f>
        <v>2.0054347826086956E-2</v>
      </c>
    </row>
    <row r="215" spans="1:6" x14ac:dyDescent="0.25">
      <c r="A215" s="4">
        <v>19157</v>
      </c>
      <c r="B215" s="2">
        <v>105800</v>
      </c>
      <c r="C215" s="2">
        <v>106500</v>
      </c>
      <c r="D215" s="2">
        <v>212300</v>
      </c>
      <c r="E215" s="5">
        <f t="shared" si="3"/>
        <v>0.99342723004694833</v>
      </c>
      <c r="F215" s="5">
        <f>C215/VLOOKUP(FLOOR(A215/1000,1),'PivotView-State'!$A$5:$D$15,3,0)</f>
        <v>1.157608695652174E-2</v>
      </c>
    </row>
    <row r="216" spans="1:6" x14ac:dyDescent="0.25">
      <c r="A216" s="4">
        <v>19161</v>
      </c>
      <c r="B216" s="2">
        <v>130000</v>
      </c>
      <c r="C216" s="2">
        <v>131000</v>
      </c>
      <c r="D216" s="2">
        <v>261000</v>
      </c>
      <c r="E216" s="5">
        <f t="shared" si="3"/>
        <v>0.99236641221374045</v>
      </c>
      <c r="F216" s="5">
        <f>C216/VLOOKUP(FLOOR(A216/1000,1),'PivotView-State'!$A$5:$D$15,3,0)</f>
        <v>1.4239130434782608E-2</v>
      </c>
    </row>
    <row r="217" spans="1:6" x14ac:dyDescent="0.25">
      <c r="A217" s="4">
        <v>19163</v>
      </c>
      <c r="B217" s="2">
        <v>66800</v>
      </c>
      <c r="C217" s="2">
        <v>67300</v>
      </c>
      <c r="D217" s="2">
        <v>134100</v>
      </c>
      <c r="E217" s="5">
        <f t="shared" si="3"/>
        <v>0.99257057949479943</v>
      </c>
      <c r="F217" s="5">
        <f>C217/VLOOKUP(FLOOR(A217/1000,1),'PivotView-State'!$A$5:$D$15,3,0)</f>
        <v>7.315217391304348E-3</v>
      </c>
    </row>
    <row r="218" spans="1:6" x14ac:dyDescent="0.25">
      <c r="A218" s="4">
        <v>19165</v>
      </c>
      <c r="B218" s="2">
        <v>134100</v>
      </c>
      <c r="C218" s="2">
        <v>135000</v>
      </c>
      <c r="D218" s="2">
        <v>269100</v>
      </c>
      <c r="E218" s="5">
        <f t="shared" si="3"/>
        <v>0.99333333333333329</v>
      </c>
      <c r="F218" s="5">
        <f>C218/VLOOKUP(FLOOR(A218/1000,1),'PivotView-State'!$A$5:$D$15,3,0)</f>
        <v>1.4673913043478261E-2</v>
      </c>
    </row>
    <row r="219" spans="1:6" x14ac:dyDescent="0.25">
      <c r="A219" s="4">
        <v>19167</v>
      </c>
      <c r="B219" s="2">
        <v>136700</v>
      </c>
      <c r="C219" s="2">
        <v>138000</v>
      </c>
      <c r="D219" s="2">
        <v>274700</v>
      </c>
      <c r="E219" s="5">
        <f t="shared" si="3"/>
        <v>0.99057971014492752</v>
      </c>
      <c r="F219" s="5">
        <f>C219/VLOOKUP(FLOOR(A219/1000,1),'PivotView-State'!$A$5:$D$15,3,0)</f>
        <v>1.4999999999999999E-2</v>
      </c>
    </row>
    <row r="220" spans="1:6" x14ac:dyDescent="0.25">
      <c r="A220" s="4">
        <v>19169</v>
      </c>
      <c r="B220" s="2">
        <v>103300</v>
      </c>
      <c r="C220" s="2">
        <v>104000</v>
      </c>
      <c r="D220" s="2">
        <v>207300</v>
      </c>
      <c r="E220" s="5">
        <f t="shared" si="3"/>
        <v>0.99326923076923079</v>
      </c>
      <c r="F220" s="5">
        <f>C220/VLOOKUP(FLOOR(A220/1000,1),'PivotView-State'!$A$5:$D$15,3,0)</f>
        <v>1.1304347826086957E-2</v>
      </c>
    </row>
    <row r="221" spans="1:6" x14ac:dyDescent="0.25">
      <c r="A221" s="4">
        <v>19171</v>
      </c>
      <c r="B221" s="2">
        <v>135200</v>
      </c>
      <c r="C221" s="2">
        <v>136500</v>
      </c>
      <c r="D221" s="2">
        <v>271700</v>
      </c>
      <c r="E221" s="5">
        <f t="shared" si="3"/>
        <v>0.99047619047619051</v>
      </c>
      <c r="F221" s="5">
        <f>C221/VLOOKUP(FLOOR(A221/1000,1),'PivotView-State'!$A$5:$D$15,3,0)</f>
        <v>1.4836956521739131E-2</v>
      </c>
    </row>
    <row r="222" spans="1:6" x14ac:dyDescent="0.25">
      <c r="A222" s="4">
        <v>19173</v>
      </c>
      <c r="B222" s="2">
        <v>80200</v>
      </c>
      <c r="C222" s="2">
        <v>80700</v>
      </c>
      <c r="D222" s="2">
        <v>160900</v>
      </c>
      <c r="E222" s="5">
        <f t="shared" si="3"/>
        <v>0.99380421313506817</v>
      </c>
      <c r="F222" s="5">
        <f>C222/VLOOKUP(FLOOR(A222/1000,1),'PivotView-State'!$A$5:$D$15,3,0)</f>
        <v>8.7717391304347834E-3</v>
      </c>
    </row>
    <row r="223" spans="1:6" x14ac:dyDescent="0.25">
      <c r="A223" s="4">
        <v>19175</v>
      </c>
      <c r="B223" s="2">
        <v>50200</v>
      </c>
      <c r="C223" s="2">
        <v>50700</v>
      </c>
      <c r="D223" s="2">
        <v>100900</v>
      </c>
      <c r="E223" s="5">
        <f t="shared" si="3"/>
        <v>0.99013806706114393</v>
      </c>
      <c r="F223" s="5">
        <f>C223/VLOOKUP(FLOOR(A223/1000,1),'PivotView-State'!$A$5:$D$15,3,0)</f>
        <v>5.510869565217391E-3</v>
      </c>
    </row>
    <row r="224" spans="1:6" x14ac:dyDescent="0.25">
      <c r="A224" s="4">
        <v>19177</v>
      </c>
      <c r="B224" s="2">
        <v>49500</v>
      </c>
      <c r="C224" s="2">
        <v>50000</v>
      </c>
      <c r="D224" s="2">
        <v>99500</v>
      </c>
      <c r="E224" s="5">
        <f t="shared" si="3"/>
        <v>0.99</v>
      </c>
      <c r="F224" s="5">
        <f>C224/VLOOKUP(FLOOR(A224/1000,1),'PivotView-State'!$A$5:$D$15,3,0)</f>
        <v>5.434782608695652E-3</v>
      </c>
    </row>
    <row r="225" spans="1:6" x14ac:dyDescent="0.25">
      <c r="A225" s="4">
        <v>19179</v>
      </c>
      <c r="B225" s="2">
        <v>48200</v>
      </c>
      <c r="C225" s="2">
        <v>48700</v>
      </c>
      <c r="D225" s="2">
        <v>96900</v>
      </c>
      <c r="E225" s="5">
        <f t="shared" si="3"/>
        <v>0.98973305954825463</v>
      </c>
      <c r="F225" s="5">
        <f>C225/VLOOKUP(FLOOR(A225/1000,1),'PivotView-State'!$A$5:$D$15,3,0)</f>
        <v>5.2934782608695654E-3</v>
      </c>
    </row>
    <row r="226" spans="1:6" x14ac:dyDescent="0.25">
      <c r="A226" s="4">
        <v>19181</v>
      </c>
      <c r="B226" s="2">
        <v>63400</v>
      </c>
      <c r="C226" s="2">
        <v>64800</v>
      </c>
      <c r="D226" s="2">
        <v>128200</v>
      </c>
      <c r="E226" s="5">
        <f t="shared" si="3"/>
        <v>0.97839506172839508</v>
      </c>
      <c r="F226" s="5">
        <f>C226/VLOOKUP(FLOOR(A226/1000,1),'PivotView-State'!$A$5:$D$15,3,0)</f>
        <v>7.0434782608695653E-3</v>
      </c>
    </row>
    <row r="227" spans="1:6" x14ac:dyDescent="0.25">
      <c r="A227" s="4">
        <v>19183</v>
      </c>
      <c r="B227" s="2">
        <v>88700</v>
      </c>
      <c r="C227" s="2">
        <v>89600</v>
      </c>
      <c r="D227" s="2">
        <v>178300</v>
      </c>
      <c r="E227" s="5">
        <f t="shared" si="3"/>
        <v>0.9899553571428571</v>
      </c>
      <c r="F227" s="5">
        <f>C227/VLOOKUP(FLOOR(A227/1000,1),'PivotView-State'!$A$5:$D$15,3,0)</f>
        <v>9.7391304347826078E-3</v>
      </c>
    </row>
    <row r="228" spans="1:6" x14ac:dyDescent="0.25">
      <c r="A228" s="4">
        <v>19185</v>
      </c>
      <c r="B228" s="2">
        <v>57800</v>
      </c>
      <c r="C228" s="2">
        <v>58900</v>
      </c>
      <c r="D228" s="2">
        <v>116700</v>
      </c>
      <c r="E228" s="5">
        <f t="shared" si="3"/>
        <v>0.98132427843803061</v>
      </c>
      <c r="F228" s="5">
        <f>C228/VLOOKUP(FLOOR(A228/1000,1),'PivotView-State'!$A$5:$D$15,3,0)</f>
        <v>6.4021739130434782E-3</v>
      </c>
    </row>
    <row r="229" spans="1:6" x14ac:dyDescent="0.25">
      <c r="A229" s="4">
        <v>19187</v>
      </c>
      <c r="B229" s="2">
        <v>145000</v>
      </c>
      <c r="C229" s="2">
        <v>146000</v>
      </c>
      <c r="D229" s="2">
        <v>291000</v>
      </c>
      <c r="E229" s="5">
        <f t="shared" si="3"/>
        <v>0.99315068493150682</v>
      </c>
      <c r="F229" s="5">
        <f>C229/VLOOKUP(FLOOR(A229/1000,1),'PivotView-State'!$A$5:$D$15,3,0)</f>
        <v>1.5869565217391305E-2</v>
      </c>
    </row>
    <row r="230" spans="1:6" x14ac:dyDescent="0.25">
      <c r="A230" s="4">
        <v>19189</v>
      </c>
      <c r="B230" s="2">
        <v>79200</v>
      </c>
      <c r="C230" s="2">
        <v>79800</v>
      </c>
      <c r="D230" s="2">
        <v>159000</v>
      </c>
      <c r="E230" s="5">
        <f t="shared" si="3"/>
        <v>0.99248120300751874</v>
      </c>
      <c r="F230" s="5">
        <f>C230/VLOOKUP(FLOOR(A230/1000,1),'PivotView-State'!$A$5:$D$15,3,0)</f>
        <v>8.673913043478261E-3</v>
      </c>
    </row>
    <row r="231" spans="1:6" x14ac:dyDescent="0.25">
      <c r="A231" s="4">
        <v>19191</v>
      </c>
      <c r="B231" s="2">
        <v>55000</v>
      </c>
      <c r="C231" s="2">
        <v>55400</v>
      </c>
      <c r="D231" s="2">
        <v>110400</v>
      </c>
      <c r="E231" s="5">
        <f t="shared" si="3"/>
        <v>0.99277978339350181</v>
      </c>
      <c r="F231" s="5">
        <f>C231/VLOOKUP(FLOOR(A231/1000,1),'PivotView-State'!$A$5:$D$15,3,0)</f>
        <v>6.0217391304347827E-3</v>
      </c>
    </row>
    <row r="232" spans="1:6" x14ac:dyDescent="0.25">
      <c r="A232" s="4">
        <v>19193</v>
      </c>
      <c r="B232" s="2">
        <v>152600</v>
      </c>
      <c r="C232" s="2">
        <v>154000</v>
      </c>
      <c r="D232" s="2">
        <v>306600</v>
      </c>
      <c r="E232" s="5">
        <f t="shared" si="3"/>
        <v>0.99090909090909096</v>
      </c>
      <c r="F232" s="5">
        <f>C232/VLOOKUP(FLOOR(A232/1000,1),'PivotView-State'!$A$5:$D$15,3,0)</f>
        <v>1.6739130434782607E-2</v>
      </c>
    </row>
    <row r="233" spans="1:6" x14ac:dyDescent="0.25">
      <c r="A233" s="4">
        <v>19195</v>
      </c>
      <c r="B233" s="2">
        <v>82500</v>
      </c>
      <c r="C233" s="2">
        <v>83600</v>
      </c>
      <c r="D233" s="2">
        <v>166100</v>
      </c>
      <c r="E233" s="5">
        <f t="shared" si="3"/>
        <v>0.98684210526315785</v>
      </c>
      <c r="F233" s="5">
        <f>C233/VLOOKUP(FLOOR(A233/1000,1),'PivotView-State'!$A$5:$D$15,3,0)</f>
        <v>9.0869565217391313E-3</v>
      </c>
    </row>
    <row r="234" spans="1:6" x14ac:dyDescent="0.25">
      <c r="A234" s="4">
        <v>19197</v>
      </c>
      <c r="B234" s="2">
        <v>125000</v>
      </c>
      <c r="C234" s="2">
        <v>126000</v>
      </c>
      <c r="D234" s="2">
        <v>251000</v>
      </c>
      <c r="E234" s="5">
        <f t="shared" si="3"/>
        <v>0.99206349206349209</v>
      </c>
      <c r="F234" s="5">
        <f>C234/VLOOKUP(FLOOR(A234/1000,1),'PivotView-State'!$A$5:$D$15,3,0)</f>
        <v>1.3695652173913043E-2</v>
      </c>
    </row>
    <row r="235" spans="1:6" x14ac:dyDescent="0.25">
      <c r="A235" s="4">
        <v>20003</v>
      </c>
      <c r="B235" s="2">
        <v>82500</v>
      </c>
      <c r="C235" s="2">
        <v>83500</v>
      </c>
      <c r="D235" s="2">
        <v>166000</v>
      </c>
      <c r="E235" s="5">
        <f t="shared" si="3"/>
        <v>0.9880239520958084</v>
      </c>
      <c r="F235" s="5">
        <f>C235/VLOOKUP(FLOOR(A235/1000,1),'PivotView-State'!$A$5:$D$15,3,0)</f>
        <v>1.8351648351648351E-2</v>
      </c>
    </row>
    <row r="236" spans="1:6" x14ac:dyDescent="0.25">
      <c r="A236" s="4">
        <v>20005</v>
      </c>
      <c r="B236" s="2">
        <v>65700</v>
      </c>
      <c r="C236" s="2">
        <v>66700</v>
      </c>
      <c r="D236" s="2">
        <v>132400</v>
      </c>
      <c r="E236" s="5">
        <f t="shared" si="3"/>
        <v>0.98500749625187412</v>
      </c>
      <c r="F236" s="5">
        <f>C236/VLOOKUP(FLOOR(A236/1000,1),'PivotView-State'!$A$5:$D$15,3,0)</f>
        <v>1.465934065934066E-2</v>
      </c>
    </row>
    <row r="237" spans="1:6" x14ac:dyDescent="0.25">
      <c r="A237" s="4">
        <v>20007</v>
      </c>
      <c r="B237" s="2">
        <v>14800</v>
      </c>
      <c r="C237" s="2">
        <v>15200</v>
      </c>
      <c r="D237" s="2">
        <v>30000</v>
      </c>
      <c r="E237" s="5">
        <f t="shared" si="3"/>
        <v>0.97368421052631582</v>
      </c>
      <c r="F237" s="5">
        <f>C237/VLOOKUP(FLOOR(A237/1000,1),'PivotView-State'!$A$5:$D$15,3,0)</f>
        <v>3.3406593406593407E-3</v>
      </c>
    </row>
    <row r="238" spans="1:6" x14ac:dyDescent="0.25">
      <c r="A238" s="4">
        <v>20009</v>
      </c>
      <c r="B238" s="2">
        <v>36000</v>
      </c>
      <c r="C238" s="2">
        <v>36500</v>
      </c>
      <c r="D238" s="2">
        <v>72500</v>
      </c>
      <c r="E238" s="5">
        <f t="shared" si="3"/>
        <v>0.98630136986301364</v>
      </c>
      <c r="F238" s="5">
        <f>C238/VLOOKUP(FLOOR(A238/1000,1),'PivotView-State'!$A$5:$D$15,3,0)</f>
        <v>8.0219780219780226E-3</v>
      </c>
    </row>
    <row r="239" spans="1:6" x14ac:dyDescent="0.25">
      <c r="A239" s="4">
        <v>20011</v>
      </c>
      <c r="B239" s="2">
        <v>41200</v>
      </c>
      <c r="C239" s="2">
        <v>42200</v>
      </c>
      <c r="D239" s="2">
        <v>83400</v>
      </c>
      <c r="E239" s="5">
        <f t="shared" si="3"/>
        <v>0.976303317535545</v>
      </c>
      <c r="F239" s="5">
        <f>C239/VLOOKUP(FLOOR(A239/1000,1),'PivotView-State'!$A$5:$D$15,3,0)</f>
        <v>9.2747252747252748E-3</v>
      </c>
    </row>
    <row r="240" spans="1:6" x14ac:dyDescent="0.25">
      <c r="A240" s="4">
        <v>20013</v>
      </c>
      <c r="B240" s="2">
        <v>117000</v>
      </c>
      <c r="C240" s="2">
        <v>118000</v>
      </c>
      <c r="D240" s="2">
        <v>235000</v>
      </c>
      <c r="E240" s="5">
        <f t="shared" si="3"/>
        <v>0.99152542372881358</v>
      </c>
      <c r="F240" s="5">
        <f>C240/VLOOKUP(FLOOR(A240/1000,1),'PivotView-State'!$A$5:$D$15,3,0)</f>
        <v>2.5934065934065935E-2</v>
      </c>
    </row>
    <row r="241" spans="1:6" x14ac:dyDescent="0.25">
      <c r="A241" s="4">
        <v>20015</v>
      </c>
      <c r="B241" s="2">
        <v>88500</v>
      </c>
      <c r="C241" s="2">
        <v>89500</v>
      </c>
      <c r="D241" s="2">
        <v>178000</v>
      </c>
      <c r="E241" s="5">
        <f t="shared" si="3"/>
        <v>0.98882681564245811</v>
      </c>
      <c r="F241" s="5">
        <f>C241/VLOOKUP(FLOOR(A241/1000,1),'PivotView-State'!$A$5:$D$15,3,0)</f>
        <v>1.9670329670329671E-2</v>
      </c>
    </row>
    <row r="242" spans="1:6" x14ac:dyDescent="0.25">
      <c r="A242" s="4">
        <v>20019</v>
      </c>
      <c r="B242" s="2">
        <v>8600</v>
      </c>
      <c r="C242" s="2">
        <v>9100</v>
      </c>
      <c r="D242" s="2">
        <v>17700</v>
      </c>
      <c r="E242" s="5">
        <f t="shared" si="3"/>
        <v>0.94505494505494503</v>
      </c>
      <c r="F242" s="5">
        <f>C242/VLOOKUP(FLOOR(A242/1000,1),'PivotView-State'!$A$5:$D$15,3,0)</f>
        <v>2E-3</v>
      </c>
    </row>
    <row r="243" spans="1:6" x14ac:dyDescent="0.25">
      <c r="A243" s="4">
        <v>20021</v>
      </c>
      <c r="B243" s="2">
        <v>96900</v>
      </c>
      <c r="C243" s="2">
        <v>97700</v>
      </c>
      <c r="D243" s="2">
        <v>194600</v>
      </c>
      <c r="E243" s="5">
        <f t="shared" si="3"/>
        <v>0.99181166837256907</v>
      </c>
      <c r="F243" s="5">
        <f>C243/VLOOKUP(FLOOR(A243/1000,1),'PivotView-State'!$A$5:$D$15,3,0)</f>
        <v>2.1472527472527474E-2</v>
      </c>
    </row>
    <row r="244" spans="1:6" x14ac:dyDescent="0.25">
      <c r="A244" s="4">
        <v>20027</v>
      </c>
      <c r="B244" s="2">
        <v>95600</v>
      </c>
      <c r="C244" s="2">
        <v>96600</v>
      </c>
      <c r="D244" s="2">
        <v>192200</v>
      </c>
      <c r="E244" s="5">
        <f t="shared" si="3"/>
        <v>0.98964803312629401</v>
      </c>
      <c r="F244" s="5">
        <f>C244/VLOOKUP(FLOOR(A244/1000,1),'PivotView-State'!$A$5:$D$15,3,0)</f>
        <v>2.123076923076923E-2</v>
      </c>
    </row>
    <row r="245" spans="1:6" x14ac:dyDescent="0.25">
      <c r="A245" s="4">
        <v>20031</v>
      </c>
      <c r="B245" s="2">
        <v>84200</v>
      </c>
      <c r="C245" s="2">
        <v>85000</v>
      </c>
      <c r="D245" s="2">
        <v>169200</v>
      </c>
      <c r="E245" s="5">
        <f t="shared" si="3"/>
        <v>0.99058823529411766</v>
      </c>
      <c r="F245" s="5">
        <f>C245/VLOOKUP(FLOOR(A245/1000,1),'PivotView-State'!$A$5:$D$15,3,0)</f>
        <v>1.8681318681318681E-2</v>
      </c>
    </row>
    <row r="246" spans="1:6" x14ac:dyDescent="0.25">
      <c r="A246" s="4">
        <v>20035</v>
      </c>
      <c r="B246" s="2">
        <v>82500</v>
      </c>
      <c r="C246" s="2">
        <v>83300</v>
      </c>
      <c r="D246" s="2">
        <v>165800</v>
      </c>
      <c r="E246" s="5">
        <f t="shared" si="3"/>
        <v>0.99039615846338536</v>
      </c>
      <c r="F246" s="5">
        <f>C246/VLOOKUP(FLOOR(A246/1000,1),'PivotView-State'!$A$5:$D$15,3,0)</f>
        <v>1.8307692307692306E-2</v>
      </c>
    </row>
    <row r="247" spans="1:6" x14ac:dyDescent="0.25">
      <c r="A247" s="4">
        <v>20041</v>
      </c>
      <c r="B247" s="2">
        <v>110700</v>
      </c>
      <c r="C247" s="2">
        <v>112500</v>
      </c>
      <c r="D247" s="2">
        <v>223200</v>
      </c>
      <c r="E247" s="5">
        <f t="shared" si="3"/>
        <v>0.98399999999999999</v>
      </c>
      <c r="F247" s="5">
        <f>C247/VLOOKUP(FLOOR(A247/1000,1),'PivotView-State'!$A$5:$D$15,3,0)</f>
        <v>2.4725274725274724E-2</v>
      </c>
    </row>
    <row r="248" spans="1:6" x14ac:dyDescent="0.25">
      <c r="A248" s="4">
        <v>20045</v>
      </c>
      <c r="B248" s="2">
        <v>38700</v>
      </c>
      <c r="C248" s="2">
        <v>39000</v>
      </c>
      <c r="D248" s="2">
        <v>77700</v>
      </c>
      <c r="E248" s="5">
        <f t="shared" si="3"/>
        <v>0.99230769230769234</v>
      </c>
      <c r="F248" s="5">
        <f>C248/VLOOKUP(FLOOR(A248/1000,1),'PivotView-State'!$A$5:$D$15,3,0)</f>
        <v>8.5714285714285719E-3</v>
      </c>
    </row>
    <row r="249" spans="1:6" x14ac:dyDescent="0.25">
      <c r="A249" s="4">
        <v>20049</v>
      </c>
      <c r="B249" s="2">
        <v>15200</v>
      </c>
      <c r="C249" s="2">
        <v>15500</v>
      </c>
      <c r="D249" s="2">
        <v>30700</v>
      </c>
      <c r="E249" s="5">
        <f t="shared" si="3"/>
        <v>0.98064516129032253</v>
      </c>
      <c r="F249" s="5">
        <f>C249/VLOOKUP(FLOOR(A249/1000,1),'PivotView-State'!$A$5:$D$15,3,0)</f>
        <v>3.4065934065934068E-3</v>
      </c>
    </row>
    <row r="250" spans="1:6" x14ac:dyDescent="0.25">
      <c r="A250" s="4">
        <v>20055</v>
      </c>
      <c r="B250" s="2">
        <v>6050</v>
      </c>
      <c r="C250" s="2">
        <v>6100</v>
      </c>
      <c r="D250" s="2">
        <v>12150</v>
      </c>
      <c r="E250" s="5">
        <f t="shared" si="3"/>
        <v>0.99180327868852458</v>
      </c>
      <c r="F250" s="5">
        <f>C250/VLOOKUP(FLOOR(A250/1000,1),'PivotView-State'!$A$5:$D$15,3,0)</f>
        <v>1.3406593406593407E-3</v>
      </c>
    </row>
    <row r="251" spans="1:6" x14ac:dyDescent="0.25">
      <c r="A251" s="4">
        <v>20061</v>
      </c>
      <c r="B251" s="2">
        <v>15800</v>
      </c>
      <c r="C251" s="2">
        <v>16000</v>
      </c>
      <c r="D251" s="2">
        <v>31800</v>
      </c>
      <c r="E251" s="5">
        <f t="shared" si="3"/>
        <v>0.98750000000000004</v>
      </c>
      <c r="F251" s="5">
        <f>C251/VLOOKUP(FLOOR(A251/1000,1),'PivotView-State'!$A$5:$D$15,3,0)</f>
        <v>3.5164835164835165E-3</v>
      </c>
    </row>
    <row r="252" spans="1:6" x14ac:dyDescent="0.25">
      <c r="A252" s="4">
        <v>20069</v>
      </c>
      <c r="B252" s="2">
        <v>12800</v>
      </c>
      <c r="C252" s="2">
        <v>13300</v>
      </c>
      <c r="D252" s="2">
        <v>26100</v>
      </c>
      <c r="E252" s="5">
        <f t="shared" si="3"/>
        <v>0.96240601503759393</v>
      </c>
      <c r="F252" s="5">
        <f>C252/VLOOKUP(FLOOR(A252/1000,1),'PivotView-State'!$A$5:$D$15,3,0)</f>
        <v>2.9230769230769232E-3</v>
      </c>
    </row>
    <row r="253" spans="1:6" x14ac:dyDescent="0.25">
      <c r="A253" s="4">
        <v>20077</v>
      </c>
      <c r="B253" s="2">
        <v>13400</v>
      </c>
      <c r="C253" s="2">
        <v>14700</v>
      </c>
      <c r="D253" s="2">
        <v>28100</v>
      </c>
      <c r="E253" s="5">
        <f t="shared" si="3"/>
        <v>0.91156462585034015</v>
      </c>
      <c r="F253" s="5">
        <f>C253/VLOOKUP(FLOOR(A253/1000,1),'PivotView-State'!$A$5:$D$15,3,0)</f>
        <v>3.2307692307692306E-3</v>
      </c>
    </row>
    <row r="254" spans="1:6" x14ac:dyDescent="0.25">
      <c r="A254" s="4">
        <v>20079</v>
      </c>
      <c r="B254" s="2">
        <v>101000</v>
      </c>
      <c r="C254" s="2">
        <v>102000</v>
      </c>
      <c r="D254" s="2">
        <v>203000</v>
      </c>
      <c r="E254" s="5">
        <f t="shared" si="3"/>
        <v>0.99019607843137258</v>
      </c>
      <c r="F254" s="5">
        <f>C254/VLOOKUP(FLOOR(A254/1000,1),'PivotView-State'!$A$5:$D$15,3,0)</f>
        <v>2.2417582417582418E-2</v>
      </c>
    </row>
    <row r="255" spans="1:6" x14ac:dyDescent="0.25">
      <c r="A255" s="4">
        <v>20081</v>
      </c>
      <c r="B255" s="2">
        <v>10300</v>
      </c>
      <c r="C255" s="2">
        <v>10400</v>
      </c>
      <c r="D255" s="2">
        <v>20700</v>
      </c>
      <c r="E255" s="5">
        <f t="shared" si="3"/>
        <v>0.99038461538461542</v>
      </c>
      <c r="F255" s="5">
        <f>C255/VLOOKUP(FLOOR(A255/1000,1),'PivotView-State'!$A$5:$D$15,3,0)</f>
        <v>2.2857142857142859E-3</v>
      </c>
    </row>
    <row r="256" spans="1:6" x14ac:dyDescent="0.25">
      <c r="A256" s="4">
        <v>20085</v>
      </c>
      <c r="B256" s="2">
        <v>47700</v>
      </c>
      <c r="C256" s="2">
        <v>48100</v>
      </c>
      <c r="D256" s="2">
        <v>95800</v>
      </c>
      <c r="E256" s="5">
        <f t="shared" si="3"/>
        <v>0.99168399168399168</v>
      </c>
      <c r="F256" s="5">
        <f>C256/VLOOKUP(FLOOR(A256/1000,1),'PivotView-State'!$A$5:$D$15,3,0)</f>
        <v>1.0571428571428572E-2</v>
      </c>
    </row>
    <row r="257" spans="1:6" x14ac:dyDescent="0.25">
      <c r="A257" s="4">
        <v>20087</v>
      </c>
      <c r="B257" s="2">
        <v>42900</v>
      </c>
      <c r="C257" s="2">
        <v>44900</v>
      </c>
      <c r="D257" s="2">
        <v>87800</v>
      </c>
      <c r="E257" s="5">
        <f t="shared" si="3"/>
        <v>0.95545657015590202</v>
      </c>
      <c r="F257" s="5">
        <f>C257/VLOOKUP(FLOOR(A257/1000,1),'PivotView-State'!$A$5:$D$15,3,0)</f>
        <v>9.8681318681318689E-3</v>
      </c>
    </row>
    <row r="258" spans="1:6" x14ac:dyDescent="0.25">
      <c r="A258" s="4">
        <v>20089</v>
      </c>
      <c r="B258" s="2">
        <v>103000</v>
      </c>
      <c r="C258" s="2">
        <v>106000</v>
      </c>
      <c r="D258" s="2">
        <v>209000</v>
      </c>
      <c r="E258" s="5">
        <f t="shared" si="3"/>
        <v>0.97169811320754718</v>
      </c>
      <c r="F258" s="5">
        <f>C258/VLOOKUP(FLOOR(A258/1000,1),'PivotView-State'!$A$5:$D$15,3,0)</f>
        <v>2.3296703296703296E-2</v>
      </c>
    </row>
    <row r="259" spans="1:6" x14ac:dyDescent="0.25">
      <c r="A259" s="4">
        <v>20095</v>
      </c>
      <c r="B259" s="2">
        <v>19800</v>
      </c>
      <c r="C259" s="2">
        <v>20900</v>
      </c>
      <c r="D259" s="2">
        <v>40700</v>
      </c>
      <c r="E259" s="5">
        <f t="shared" si="3"/>
        <v>0.94736842105263153</v>
      </c>
      <c r="F259" s="5">
        <f>C259/VLOOKUP(FLOOR(A259/1000,1),'PivotView-State'!$A$5:$D$15,3,0)</f>
        <v>4.5934065934065934E-3</v>
      </c>
    </row>
    <row r="260" spans="1:6" x14ac:dyDescent="0.25">
      <c r="A260" s="4">
        <v>20103</v>
      </c>
      <c r="B260" s="2">
        <v>34000</v>
      </c>
      <c r="C260" s="2">
        <v>34200</v>
      </c>
      <c r="D260" s="2">
        <v>68200</v>
      </c>
      <c r="E260" s="5">
        <f t="shared" si="3"/>
        <v>0.99415204678362568</v>
      </c>
      <c r="F260" s="5">
        <f>C260/VLOOKUP(FLOOR(A260/1000,1),'PivotView-State'!$A$5:$D$15,3,0)</f>
        <v>7.5164835164835166E-3</v>
      </c>
    </row>
    <row r="261" spans="1:6" x14ac:dyDescent="0.25">
      <c r="A261" s="4">
        <v>20111</v>
      </c>
      <c r="B261" s="2">
        <v>84100</v>
      </c>
      <c r="C261" s="2">
        <v>86700</v>
      </c>
      <c r="D261" s="2">
        <v>170800</v>
      </c>
      <c r="E261" s="5">
        <f t="shared" si="3"/>
        <v>0.97001153402537488</v>
      </c>
      <c r="F261" s="5">
        <f>C261/VLOOKUP(FLOOR(A261/1000,1),'PivotView-State'!$A$5:$D$15,3,0)</f>
        <v>1.9054945054945056E-2</v>
      </c>
    </row>
    <row r="262" spans="1:6" x14ac:dyDescent="0.25">
      <c r="A262" s="4">
        <v>20113</v>
      </c>
      <c r="B262" s="2">
        <v>106600</v>
      </c>
      <c r="C262" s="2">
        <v>107500</v>
      </c>
      <c r="D262" s="2">
        <v>214100</v>
      </c>
      <c r="E262" s="5">
        <f t="shared" si="3"/>
        <v>0.99162790697674419</v>
      </c>
      <c r="F262" s="5">
        <f>C262/VLOOKUP(FLOOR(A262/1000,1),'PivotView-State'!$A$5:$D$15,3,0)</f>
        <v>2.3626373626373626E-2</v>
      </c>
    </row>
    <row r="263" spans="1:6" x14ac:dyDescent="0.25">
      <c r="A263" s="4">
        <v>20115</v>
      </c>
      <c r="B263" s="2">
        <v>108000</v>
      </c>
      <c r="C263" s="2">
        <v>109000</v>
      </c>
      <c r="D263" s="2">
        <v>217000</v>
      </c>
      <c r="E263" s="5">
        <f t="shared" ref="E263:E326" si="4">B263/C263</f>
        <v>0.99082568807339455</v>
      </c>
      <c r="F263" s="5">
        <f>C263/VLOOKUP(FLOOR(A263/1000,1),'PivotView-State'!$A$5:$D$15,3,0)</f>
        <v>2.3956043956043956E-2</v>
      </c>
    </row>
    <row r="264" spans="1:6" x14ac:dyDescent="0.25">
      <c r="A264" s="4">
        <v>20117</v>
      </c>
      <c r="B264" s="2">
        <v>150000</v>
      </c>
      <c r="C264" s="2">
        <v>151000</v>
      </c>
      <c r="D264" s="2">
        <v>301000</v>
      </c>
      <c r="E264" s="5">
        <f t="shared" si="4"/>
        <v>0.99337748344370858</v>
      </c>
      <c r="F264" s="5">
        <f>C264/VLOOKUP(FLOOR(A264/1000,1),'PivotView-State'!$A$5:$D$15,3,0)</f>
        <v>3.3186813186813185E-2</v>
      </c>
    </row>
    <row r="265" spans="1:6" x14ac:dyDescent="0.25">
      <c r="A265" s="4">
        <v>20121</v>
      </c>
      <c r="B265" s="2">
        <v>52800</v>
      </c>
      <c r="C265" s="2">
        <v>53800</v>
      </c>
      <c r="D265" s="2">
        <v>106600</v>
      </c>
      <c r="E265" s="5">
        <f t="shared" si="4"/>
        <v>0.98141263940520451</v>
      </c>
      <c r="F265" s="5">
        <f>C265/VLOOKUP(FLOOR(A265/1000,1),'PivotView-State'!$A$5:$D$15,3,0)</f>
        <v>1.1824175824175824E-2</v>
      </c>
    </row>
    <row r="266" spans="1:6" x14ac:dyDescent="0.25">
      <c r="A266" s="4">
        <v>20123</v>
      </c>
      <c r="B266" s="2">
        <v>67200</v>
      </c>
      <c r="C266" s="2">
        <v>67800</v>
      </c>
      <c r="D266" s="2">
        <v>135000</v>
      </c>
      <c r="E266" s="5">
        <f t="shared" si="4"/>
        <v>0.99115044247787609</v>
      </c>
      <c r="F266" s="5">
        <f>C266/VLOOKUP(FLOOR(A266/1000,1),'PivotView-State'!$A$5:$D$15,3,0)</f>
        <v>1.4901098901098902E-2</v>
      </c>
    </row>
    <row r="267" spans="1:6" x14ac:dyDescent="0.25">
      <c r="A267" s="4">
        <v>20125</v>
      </c>
      <c r="B267" s="2">
        <v>63900</v>
      </c>
      <c r="C267" s="2">
        <v>65400</v>
      </c>
      <c r="D267" s="2">
        <v>129300</v>
      </c>
      <c r="E267" s="5">
        <f t="shared" si="4"/>
        <v>0.97706422018348627</v>
      </c>
      <c r="F267" s="5">
        <f>C267/VLOOKUP(FLOOR(A267/1000,1),'PivotView-State'!$A$5:$D$15,3,0)</f>
        <v>1.4373626373626373E-2</v>
      </c>
    </row>
    <row r="268" spans="1:6" x14ac:dyDescent="0.25">
      <c r="A268" s="4">
        <v>20127</v>
      </c>
      <c r="B268" s="2">
        <v>52100</v>
      </c>
      <c r="C268" s="2">
        <v>52600</v>
      </c>
      <c r="D268" s="2">
        <v>104700</v>
      </c>
      <c r="E268" s="5">
        <f t="shared" si="4"/>
        <v>0.99049429657794674</v>
      </c>
      <c r="F268" s="5">
        <f>C268/VLOOKUP(FLOOR(A268/1000,1),'PivotView-State'!$A$5:$D$15,3,0)</f>
        <v>1.156043956043956E-2</v>
      </c>
    </row>
    <row r="269" spans="1:6" x14ac:dyDescent="0.25">
      <c r="A269" s="4">
        <v>20139</v>
      </c>
      <c r="B269" s="2">
        <v>83700</v>
      </c>
      <c r="C269" s="2">
        <v>84400</v>
      </c>
      <c r="D269" s="2">
        <v>168100</v>
      </c>
      <c r="E269" s="5">
        <f t="shared" si="4"/>
        <v>0.99170616113744081</v>
      </c>
      <c r="F269" s="5">
        <f>C269/VLOOKUP(FLOOR(A269/1000,1),'PivotView-State'!$A$5:$D$15,3,0)</f>
        <v>1.854945054945055E-2</v>
      </c>
    </row>
    <row r="270" spans="1:6" x14ac:dyDescent="0.25">
      <c r="A270" s="4">
        <v>20147</v>
      </c>
      <c r="B270" s="2">
        <v>30700</v>
      </c>
      <c r="C270" s="2">
        <v>31000</v>
      </c>
      <c r="D270" s="2">
        <v>61700</v>
      </c>
      <c r="E270" s="5">
        <f t="shared" si="4"/>
        <v>0.99032258064516132</v>
      </c>
      <c r="F270" s="5">
        <f>C270/VLOOKUP(FLOOR(A270/1000,1),'PivotView-State'!$A$5:$D$15,3,0)</f>
        <v>6.8131868131868136E-3</v>
      </c>
    </row>
    <row r="271" spans="1:6" x14ac:dyDescent="0.25">
      <c r="A271" s="4">
        <v>20149</v>
      </c>
      <c r="B271" s="2">
        <v>41100</v>
      </c>
      <c r="C271" s="2">
        <v>41400</v>
      </c>
      <c r="D271" s="2">
        <v>82500</v>
      </c>
      <c r="E271" s="5">
        <f t="shared" si="4"/>
        <v>0.99275362318840576</v>
      </c>
      <c r="F271" s="5">
        <f>C271/VLOOKUP(FLOOR(A271/1000,1),'PivotView-State'!$A$5:$D$15,3,0)</f>
        <v>9.0989010989010986E-3</v>
      </c>
    </row>
    <row r="272" spans="1:6" x14ac:dyDescent="0.25">
      <c r="A272" s="4">
        <v>20155</v>
      </c>
      <c r="B272" s="2">
        <v>90800</v>
      </c>
      <c r="C272" s="2">
        <v>91500</v>
      </c>
      <c r="D272" s="2">
        <v>182300</v>
      </c>
      <c r="E272" s="5">
        <f t="shared" si="4"/>
        <v>0.99234972677595623</v>
      </c>
      <c r="F272" s="5">
        <f>C272/VLOOKUP(FLOOR(A272/1000,1),'PivotView-State'!$A$5:$D$15,3,0)</f>
        <v>2.0109890109890109E-2</v>
      </c>
    </row>
    <row r="273" spans="1:6" x14ac:dyDescent="0.25">
      <c r="A273" s="4">
        <v>20157</v>
      </c>
      <c r="B273" s="2">
        <v>108000</v>
      </c>
      <c r="C273" s="2">
        <v>109000</v>
      </c>
      <c r="D273" s="2">
        <v>217000</v>
      </c>
      <c r="E273" s="5">
        <f t="shared" si="4"/>
        <v>0.99082568807339455</v>
      </c>
      <c r="F273" s="5">
        <f>C273/VLOOKUP(FLOOR(A273/1000,1),'PivotView-State'!$A$5:$D$15,3,0)</f>
        <v>2.3956043956043956E-2</v>
      </c>
    </row>
    <row r="274" spans="1:6" x14ac:dyDescent="0.25">
      <c r="A274" s="4">
        <v>20161</v>
      </c>
      <c r="B274" s="2">
        <v>35300</v>
      </c>
      <c r="C274" s="2">
        <v>35500</v>
      </c>
      <c r="D274" s="2">
        <v>70800</v>
      </c>
      <c r="E274" s="5">
        <f t="shared" si="4"/>
        <v>0.9943661971830986</v>
      </c>
      <c r="F274" s="5">
        <f>C274/VLOOKUP(FLOOR(A274/1000,1),'PivotView-State'!$A$5:$D$15,3,0)</f>
        <v>7.8021978021978024E-3</v>
      </c>
    </row>
    <row r="275" spans="1:6" x14ac:dyDescent="0.25">
      <c r="A275" s="4">
        <v>20167</v>
      </c>
      <c r="B275" s="2">
        <v>9800</v>
      </c>
      <c r="C275" s="2">
        <v>10100</v>
      </c>
      <c r="D275" s="2">
        <v>19900</v>
      </c>
      <c r="E275" s="5">
        <f t="shared" si="4"/>
        <v>0.97029702970297027</v>
      </c>
      <c r="F275" s="5">
        <f>C275/VLOOKUP(FLOOR(A275/1000,1),'PivotView-State'!$A$5:$D$15,3,0)</f>
        <v>2.2197802197802198E-3</v>
      </c>
    </row>
    <row r="276" spans="1:6" x14ac:dyDescent="0.25">
      <c r="A276" s="4">
        <v>20169</v>
      </c>
      <c r="B276" s="2">
        <v>62500</v>
      </c>
      <c r="C276" s="2">
        <v>63400</v>
      </c>
      <c r="D276" s="2">
        <v>125900</v>
      </c>
      <c r="E276" s="5">
        <f t="shared" si="4"/>
        <v>0.98580441640378547</v>
      </c>
      <c r="F276" s="5">
        <f>C276/VLOOKUP(FLOOR(A276/1000,1),'PivotView-State'!$A$5:$D$15,3,0)</f>
        <v>1.3934065934065935E-2</v>
      </c>
    </row>
    <row r="277" spans="1:6" x14ac:dyDescent="0.25">
      <c r="A277" s="4">
        <v>20173</v>
      </c>
      <c r="B277" s="2">
        <v>102800</v>
      </c>
      <c r="C277" s="2">
        <v>105500</v>
      </c>
      <c r="D277" s="2">
        <v>208300</v>
      </c>
      <c r="E277" s="5">
        <f t="shared" si="4"/>
        <v>0.97440758293838858</v>
      </c>
      <c r="F277" s="5">
        <f>C277/VLOOKUP(FLOOR(A277/1000,1),'PivotView-State'!$A$5:$D$15,3,0)</f>
        <v>2.3186813186813187E-2</v>
      </c>
    </row>
    <row r="278" spans="1:6" x14ac:dyDescent="0.25">
      <c r="A278" s="4">
        <v>20175</v>
      </c>
      <c r="B278" s="2">
        <v>8250</v>
      </c>
      <c r="C278" s="2">
        <v>8300</v>
      </c>
      <c r="D278" s="2">
        <v>16550</v>
      </c>
      <c r="E278" s="5">
        <f t="shared" si="4"/>
        <v>0.99397590361445787</v>
      </c>
      <c r="F278" s="5">
        <f>C278/VLOOKUP(FLOOR(A278/1000,1),'PivotView-State'!$A$5:$D$15,3,0)</f>
        <v>1.8241758241758241E-3</v>
      </c>
    </row>
    <row r="279" spans="1:6" x14ac:dyDescent="0.25">
      <c r="A279" s="4">
        <v>20191</v>
      </c>
      <c r="B279" s="2">
        <v>171000</v>
      </c>
      <c r="C279" s="2">
        <v>173500</v>
      </c>
      <c r="D279" s="2">
        <v>344500</v>
      </c>
      <c r="E279" s="5">
        <f t="shared" si="4"/>
        <v>0.98559077809798268</v>
      </c>
      <c r="F279" s="5">
        <f>C279/VLOOKUP(FLOOR(A279/1000,1),'PivotView-State'!$A$5:$D$15,3,0)</f>
        <v>3.8131868131868134E-2</v>
      </c>
    </row>
    <row r="280" spans="1:6" x14ac:dyDescent="0.25">
      <c r="A280" s="4">
        <v>20195</v>
      </c>
      <c r="B280" s="2">
        <v>1350</v>
      </c>
      <c r="C280" s="2">
        <v>1400</v>
      </c>
      <c r="D280" s="2">
        <v>2750</v>
      </c>
      <c r="E280" s="5">
        <f t="shared" si="4"/>
        <v>0.9642857142857143</v>
      </c>
      <c r="F280" s="5">
        <f>C280/VLOOKUP(FLOOR(A280/1000,1),'PivotView-State'!$A$5:$D$15,3,0)</f>
        <v>3.076923076923077E-4</v>
      </c>
    </row>
    <row r="281" spans="1:6" x14ac:dyDescent="0.25">
      <c r="A281" s="4">
        <v>20205</v>
      </c>
      <c r="B281" s="2">
        <v>78400</v>
      </c>
      <c r="C281" s="2">
        <v>79000</v>
      </c>
      <c r="D281" s="2">
        <v>157400</v>
      </c>
      <c r="E281" s="5">
        <f t="shared" si="4"/>
        <v>0.9924050632911392</v>
      </c>
      <c r="F281" s="5">
        <f>C281/VLOOKUP(FLOOR(A281/1000,1),'PivotView-State'!$A$5:$D$15,3,0)</f>
        <v>1.7362637362637361E-2</v>
      </c>
    </row>
    <row r="282" spans="1:6" x14ac:dyDescent="0.25">
      <c r="A282" s="4">
        <v>26001</v>
      </c>
      <c r="B282" s="2">
        <v>1300</v>
      </c>
      <c r="C282" s="2">
        <v>1300</v>
      </c>
      <c r="D282" s="2">
        <v>2600</v>
      </c>
      <c r="E282" s="5">
        <f t="shared" si="4"/>
        <v>1</v>
      </c>
      <c r="F282" s="5">
        <f>C282/VLOOKUP(FLOOR(A282/1000,1),'PivotView-State'!$A$5:$D$15,3,0)</f>
        <v>7.4095183813052148E-4</v>
      </c>
    </row>
    <row r="283" spans="1:6" x14ac:dyDescent="0.25">
      <c r="A283" s="4">
        <v>26005</v>
      </c>
      <c r="B283" s="2">
        <v>34900</v>
      </c>
      <c r="C283" s="2">
        <v>36000</v>
      </c>
      <c r="D283" s="2">
        <v>70900</v>
      </c>
      <c r="E283" s="5">
        <f t="shared" si="4"/>
        <v>0.96944444444444444</v>
      </c>
      <c r="F283" s="5">
        <f>C283/VLOOKUP(FLOOR(A283/1000,1),'PivotView-State'!$A$5:$D$15,3,0)</f>
        <v>2.0518666286691366E-2</v>
      </c>
    </row>
    <row r="284" spans="1:6" x14ac:dyDescent="0.25">
      <c r="A284" s="4">
        <v>26007</v>
      </c>
      <c r="B284" s="2">
        <v>9600</v>
      </c>
      <c r="C284" s="2">
        <v>9700</v>
      </c>
      <c r="D284" s="2">
        <v>19300</v>
      </c>
      <c r="E284" s="5">
        <f t="shared" si="4"/>
        <v>0.98969072164948457</v>
      </c>
      <c r="F284" s="5">
        <f>C284/VLOOKUP(FLOOR(A284/1000,1),'PivotView-State'!$A$5:$D$15,3,0)</f>
        <v>5.5286406383585063E-3</v>
      </c>
    </row>
    <row r="285" spans="1:6" x14ac:dyDescent="0.25">
      <c r="A285" s="4">
        <v>26023</v>
      </c>
      <c r="B285" s="2">
        <v>62800</v>
      </c>
      <c r="C285" s="2">
        <v>63500</v>
      </c>
      <c r="D285" s="2">
        <v>126300</v>
      </c>
      <c r="E285" s="5">
        <f t="shared" si="4"/>
        <v>0.98897637795275595</v>
      </c>
      <c r="F285" s="5">
        <f>C285/VLOOKUP(FLOOR(A285/1000,1),'PivotView-State'!$A$5:$D$15,3,0)</f>
        <v>3.6192647477913939E-2</v>
      </c>
    </row>
    <row r="286" spans="1:6" x14ac:dyDescent="0.25">
      <c r="A286" s="4">
        <v>26025</v>
      </c>
      <c r="B286" s="2">
        <v>65500</v>
      </c>
      <c r="C286" s="2">
        <v>66800</v>
      </c>
      <c r="D286" s="2">
        <v>132300</v>
      </c>
      <c r="E286" s="5">
        <f t="shared" si="4"/>
        <v>0.98053892215568861</v>
      </c>
      <c r="F286" s="5">
        <f>C286/VLOOKUP(FLOOR(A286/1000,1),'PivotView-State'!$A$5:$D$15,3,0)</f>
        <v>3.8073525220860646E-2</v>
      </c>
    </row>
    <row r="287" spans="1:6" x14ac:dyDescent="0.25">
      <c r="A287" s="4">
        <v>26027</v>
      </c>
      <c r="B287" s="2">
        <v>45500</v>
      </c>
      <c r="C287" s="2">
        <v>46000</v>
      </c>
      <c r="D287" s="2">
        <v>91500</v>
      </c>
      <c r="E287" s="5">
        <f t="shared" si="4"/>
        <v>0.98913043478260865</v>
      </c>
      <c r="F287" s="5">
        <f>C287/VLOOKUP(FLOOR(A287/1000,1),'PivotView-State'!$A$5:$D$15,3,0)</f>
        <v>2.6218295810772299E-2</v>
      </c>
    </row>
    <row r="288" spans="1:6" x14ac:dyDescent="0.25">
      <c r="A288" s="4">
        <v>26037</v>
      </c>
      <c r="B288" s="2">
        <v>48800</v>
      </c>
      <c r="C288" s="2">
        <v>49500</v>
      </c>
      <c r="D288" s="2">
        <v>98300</v>
      </c>
      <c r="E288" s="5">
        <f t="shared" si="4"/>
        <v>0.98585858585858588</v>
      </c>
      <c r="F288" s="5">
        <f>C288/VLOOKUP(FLOOR(A288/1000,1),'PivotView-State'!$A$5:$D$15,3,0)</f>
        <v>2.8213166144200628E-2</v>
      </c>
    </row>
    <row r="289" spans="1:6" x14ac:dyDescent="0.25">
      <c r="A289" s="4">
        <v>26045</v>
      </c>
      <c r="B289" s="2">
        <v>52400</v>
      </c>
      <c r="C289" s="2">
        <v>53000</v>
      </c>
      <c r="D289" s="2">
        <v>105400</v>
      </c>
      <c r="E289" s="5">
        <f t="shared" si="4"/>
        <v>0.98867924528301887</v>
      </c>
      <c r="F289" s="5">
        <f>C289/VLOOKUP(FLOOR(A289/1000,1),'PivotView-State'!$A$5:$D$15,3,0)</f>
        <v>3.0208036477628954E-2</v>
      </c>
    </row>
    <row r="290" spans="1:6" x14ac:dyDescent="0.25">
      <c r="A290" s="4">
        <v>26049</v>
      </c>
      <c r="B290" s="2">
        <v>26800</v>
      </c>
      <c r="C290" s="2">
        <v>27000</v>
      </c>
      <c r="D290" s="2">
        <v>53800</v>
      </c>
      <c r="E290" s="5">
        <f t="shared" si="4"/>
        <v>0.99259259259259258</v>
      </c>
      <c r="F290" s="5">
        <f>C290/VLOOKUP(FLOOR(A290/1000,1),'PivotView-State'!$A$5:$D$15,3,0)</f>
        <v>1.5388999715018524E-2</v>
      </c>
    </row>
    <row r="291" spans="1:6" x14ac:dyDescent="0.25">
      <c r="A291" s="4">
        <v>26059</v>
      </c>
      <c r="B291" s="2">
        <v>61700</v>
      </c>
      <c r="C291" s="2">
        <v>62000</v>
      </c>
      <c r="D291" s="2">
        <v>123700</v>
      </c>
      <c r="E291" s="5">
        <f t="shared" si="4"/>
        <v>0.99516129032258061</v>
      </c>
      <c r="F291" s="5">
        <f>C291/VLOOKUP(FLOOR(A291/1000,1),'PivotView-State'!$A$5:$D$15,3,0)</f>
        <v>3.5337703049301797E-2</v>
      </c>
    </row>
    <row r="292" spans="1:6" x14ac:dyDescent="0.25">
      <c r="A292" s="4">
        <v>26063</v>
      </c>
      <c r="B292" s="2">
        <v>60000</v>
      </c>
      <c r="C292" s="2">
        <v>60800</v>
      </c>
      <c r="D292" s="2">
        <v>120800</v>
      </c>
      <c r="E292" s="5">
        <f t="shared" si="4"/>
        <v>0.98684210526315785</v>
      </c>
      <c r="F292" s="5">
        <f>C292/VLOOKUP(FLOOR(A292/1000,1),'PivotView-State'!$A$5:$D$15,3,0)</f>
        <v>3.4653747506412085E-2</v>
      </c>
    </row>
    <row r="293" spans="1:6" x14ac:dyDescent="0.25">
      <c r="A293" s="4">
        <v>26065</v>
      </c>
      <c r="B293" s="2">
        <v>44000</v>
      </c>
      <c r="C293" s="2">
        <v>44700</v>
      </c>
      <c r="D293" s="2">
        <v>88700</v>
      </c>
      <c r="E293" s="5">
        <f t="shared" si="4"/>
        <v>0.98434004474272929</v>
      </c>
      <c r="F293" s="5">
        <f>C293/VLOOKUP(FLOOR(A293/1000,1),'PivotView-State'!$A$5:$D$15,3,0)</f>
        <v>2.5477343972641779E-2</v>
      </c>
    </row>
    <row r="294" spans="1:6" x14ac:dyDescent="0.25">
      <c r="A294" s="4">
        <v>26067</v>
      </c>
      <c r="B294" s="2">
        <v>55000</v>
      </c>
      <c r="C294" s="2">
        <v>55500</v>
      </c>
      <c r="D294" s="2">
        <v>110500</v>
      </c>
      <c r="E294" s="5">
        <f t="shared" si="4"/>
        <v>0.99099099099099097</v>
      </c>
      <c r="F294" s="5">
        <f>C294/VLOOKUP(FLOOR(A294/1000,1),'PivotView-State'!$A$5:$D$15,3,0)</f>
        <v>3.163294385864919E-2</v>
      </c>
    </row>
    <row r="295" spans="1:6" x14ac:dyDescent="0.25">
      <c r="A295" s="4">
        <v>26069</v>
      </c>
      <c r="B295" s="2">
        <v>3400</v>
      </c>
      <c r="C295" s="2">
        <v>3400</v>
      </c>
      <c r="D295" s="2">
        <v>6800</v>
      </c>
      <c r="E295" s="5">
        <f t="shared" si="4"/>
        <v>1</v>
      </c>
      <c r="F295" s="5">
        <f>C295/VLOOKUP(FLOOR(A295/1000,1),'PivotView-State'!$A$5:$D$15,3,0)</f>
        <v>1.9378740381875178E-3</v>
      </c>
    </row>
    <row r="296" spans="1:6" x14ac:dyDescent="0.25">
      <c r="A296" s="4">
        <v>26073</v>
      </c>
      <c r="B296" s="2">
        <v>51200</v>
      </c>
      <c r="C296" s="2">
        <v>51500</v>
      </c>
      <c r="D296" s="2">
        <v>102700</v>
      </c>
      <c r="E296" s="5">
        <f t="shared" si="4"/>
        <v>0.99417475728155336</v>
      </c>
      <c r="F296" s="5">
        <f>C296/VLOOKUP(FLOOR(A296/1000,1),'PivotView-State'!$A$5:$D$15,3,0)</f>
        <v>2.9353092049016812E-2</v>
      </c>
    </row>
    <row r="297" spans="1:6" x14ac:dyDescent="0.25">
      <c r="A297" s="4">
        <v>26075</v>
      </c>
      <c r="B297" s="2">
        <v>40000</v>
      </c>
      <c r="C297" s="2">
        <v>40600</v>
      </c>
      <c r="D297" s="2">
        <v>80600</v>
      </c>
      <c r="E297" s="5">
        <f t="shared" si="4"/>
        <v>0.98522167487684731</v>
      </c>
      <c r="F297" s="5">
        <f>C297/VLOOKUP(FLOOR(A297/1000,1),'PivotView-State'!$A$5:$D$15,3,0)</f>
        <v>2.3140495867768594E-2</v>
      </c>
    </row>
    <row r="298" spans="1:6" x14ac:dyDescent="0.25">
      <c r="A298" s="4">
        <v>26077</v>
      </c>
      <c r="B298" s="2">
        <v>29200</v>
      </c>
      <c r="C298" s="2">
        <v>30000</v>
      </c>
      <c r="D298" s="2">
        <v>59200</v>
      </c>
      <c r="E298" s="5">
        <f t="shared" si="4"/>
        <v>0.97333333333333338</v>
      </c>
      <c r="F298" s="5">
        <f>C298/VLOOKUP(FLOOR(A298/1000,1),'PivotView-State'!$A$5:$D$15,3,0)</f>
        <v>1.7098888572242805E-2</v>
      </c>
    </row>
    <row r="299" spans="1:6" x14ac:dyDescent="0.25">
      <c r="A299" s="4">
        <v>26081</v>
      </c>
      <c r="B299" s="2">
        <v>21200</v>
      </c>
      <c r="C299" s="2">
        <v>21500</v>
      </c>
      <c r="D299" s="2">
        <v>42700</v>
      </c>
      <c r="E299" s="5">
        <f t="shared" si="4"/>
        <v>0.98604651162790702</v>
      </c>
      <c r="F299" s="5">
        <f>C299/VLOOKUP(FLOOR(A299/1000,1),'PivotView-State'!$A$5:$D$15,3,0)</f>
        <v>1.2254203476774009E-2</v>
      </c>
    </row>
    <row r="300" spans="1:6" x14ac:dyDescent="0.25">
      <c r="A300" s="4">
        <v>26087</v>
      </c>
      <c r="B300" s="2">
        <v>32900</v>
      </c>
      <c r="C300" s="2">
        <v>33800</v>
      </c>
      <c r="D300" s="2">
        <v>66700</v>
      </c>
      <c r="E300" s="5">
        <f t="shared" si="4"/>
        <v>0.97337278106508873</v>
      </c>
      <c r="F300" s="5">
        <f>C300/VLOOKUP(FLOOR(A300/1000,1),'PivotView-State'!$A$5:$D$15,3,0)</f>
        <v>1.9264747791393561E-2</v>
      </c>
    </row>
    <row r="301" spans="1:6" x14ac:dyDescent="0.25">
      <c r="A301" s="4">
        <v>26091</v>
      </c>
      <c r="B301" s="2">
        <v>87000</v>
      </c>
      <c r="C301" s="2">
        <v>87500</v>
      </c>
      <c r="D301" s="2">
        <v>174500</v>
      </c>
      <c r="E301" s="5">
        <f t="shared" si="4"/>
        <v>0.99428571428571433</v>
      </c>
      <c r="F301" s="5">
        <f>C301/VLOOKUP(FLOOR(A301/1000,1),'PivotView-State'!$A$5:$D$15,3,0)</f>
        <v>4.9871758335708179E-2</v>
      </c>
    </row>
    <row r="302" spans="1:6" x14ac:dyDescent="0.25">
      <c r="A302" s="4">
        <v>26099</v>
      </c>
      <c r="B302" s="2">
        <v>13700</v>
      </c>
      <c r="C302" s="2">
        <v>14000</v>
      </c>
      <c r="D302" s="2">
        <v>27700</v>
      </c>
      <c r="E302" s="5">
        <f t="shared" si="4"/>
        <v>0.97857142857142854</v>
      </c>
      <c r="F302" s="5">
        <f>C302/VLOOKUP(FLOOR(A302/1000,1),'PivotView-State'!$A$5:$D$15,3,0)</f>
        <v>7.9794813337133088E-3</v>
      </c>
    </row>
    <row r="303" spans="1:6" x14ac:dyDescent="0.25">
      <c r="A303" s="4">
        <v>26105</v>
      </c>
      <c r="B303" s="2">
        <v>5400</v>
      </c>
      <c r="C303" s="2">
        <v>5500</v>
      </c>
      <c r="D303" s="2">
        <v>10900</v>
      </c>
      <c r="E303" s="5">
        <f t="shared" si="4"/>
        <v>0.98181818181818181</v>
      </c>
      <c r="F303" s="5">
        <f>C303/VLOOKUP(FLOOR(A303/1000,1),'PivotView-State'!$A$5:$D$15,3,0)</f>
        <v>3.134796238244514E-3</v>
      </c>
    </row>
    <row r="304" spans="1:6" x14ac:dyDescent="0.25">
      <c r="A304" s="4">
        <v>26107</v>
      </c>
      <c r="B304" s="2">
        <v>6400</v>
      </c>
      <c r="C304" s="2">
        <v>6500</v>
      </c>
      <c r="D304" s="2">
        <v>12900</v>
      </c>
      <c r="E304" s="5">
        <f t="shared" si="4"/>
        <v>0.98461538461538467</v>
      </c>
      <c r="F304" s="5">
        <f>C304/VLOOKUP(FLOOR(A304/1000,1),'PivotView-State'!$A$5:$D$15,3,0)</f>
        <v>3.7047591906526076E-3</v>
      </c>
    </row>
    <row r="305" spans="1:6" x14ac:dyDescent="0.25">
      <c r="A305" s="4">
        <v>26111</v>
      </c>
      <c r="B305" s="2">
        <v>22600</v>
      </c>
      <c r="C305" s="2">
        <v>22900</v>
      </c>
      <c r="D305" s="2">
        <v>45500</v>
      </c>
      <c r="E305" s="5">
        <f t="shared" si="4"/>
        <v>0.98689956331877726</v>
      </c>
      <c r="F305" s="5">
        <f>C305/VLOOKUP(FLOOR(A305/1000,1),'PivotView-State'!$A$5:$D$15,3,0)</f>
        <v>1.305215161014534E-2</v>
      </c>
    </row>
    <row r="306" spans="1:6" x14ac:dyDescent="0.25">
      <c r="A306" s="4">
        <v>26115</v>
      </c>
      <c r="B306" s="2">
        <v>56800</v>
      </c>
      <c r="C306" s="2">
        <v>57000</v>
      </c>
      <c r="D306" s="2">
        <v>113800</v>
      </c>
      <c r="E306" s="5">
        <f t="shared" si="4"/>
        <v>0.99649122807017543</v>
      </c>
      <c r="F306" s="5">
        <f>C306/VLOOKUP(FLOOR(A306/1000,1),'PivotView-State'!$A$5:$D$15,3,0)</f>
        <v>3.2487888287261325E-2</v>
      </c>
    </row>
    <row r="307" spans="1:6" x14ac:dyDescent="0.25">
      <c r="A307" s="4">
        <v>26117</v>
      </c>
      <c r="B307" s="2">
        <v>24500</v>
      </c>
      <c r="C307" s="2">
        <v>24800</v>
      </c>
      <c r="D307" s="2">
        <v>49300</v>
      </c>
      <c r="E307" s="5">
        <f t="shared" si="4"/>
        <v>0.98790322580645162</v>
      </c>
      <c r="F307" s="5">
        <f>C307/VLOOKUP(FLOOR(A307/1000,1),'PivotView-State'!$A$5:$D$15,3,0)</f>
        <v>1.4135081219720718E-2</v>
      </c>
    </row>
    <row r="308" spans="1:6" x14ac:dyDescent="0.25">
      <c r="A308" s="4">
        <v>26119</v>
      </c>
      <c r="B308" s="2">
        <v>3500</v>
      </c>
      <c r="C308" s="2">
        <v>3500</v>
      </c>
      <c r="D308" s="2">
        <v>7000</v>
      </c>
      <c r="E308" s="5">
        <f t="shared" si="4"/>
        <v>1</v>
      </c>
      <c r="F308" s="5">
        <f>C308/VLOOKUP(FLOOR(A308/1000,1),'PivotView-State'!$A$5:$D$15,3,0)</f>
        <v>1.9948703334283272E-3</v>
      </c>
    </row>
    <row r="309" spans="1:6" x14ac:dyDescent="0.25">
      <c r="A309" s="4">
        <v>26121</v>
      </c>
      <c r="B309" s="2">
        <v>5800</v>
      </c>
      <c r="C309" s="2">
        <v>5900</v>
      </c>
      <c r="D309" s="2">
        <v>11700</v>
      </c>
      <c r="E309" s="5">
        <f t="shared" si="4"/>
        <v>0.98305084745762716</v>
      </c>
      <c r="F309" s="5">
        <f>C309/VLOOKUP(FLOOR(A309/1000,1),'PivotView-State'!$A$5:$D$15,3,0)</f>
        <v>3.3627814192077514E-3</v>
      </c>
    </row>
    <row r="310" spans="1:6" x14ac:dyDescent="0.25">
      <c r="A310" s="4">
        <v>26123</v>
      </c>
      <c r="B310" s="2">
        <v>4600</v>
      </c>
      <c r="C310" s="2">
        <v>4700</v>
      </c>
      <c r="D310" s="2">
        <v>9300</v>
      </c>
      <c r="E310" s="5">
        <f t="shared" si="4"/>
        <v>0.97872340425531912</v>
      </c>
      <c r="F310" s="5">
        <f>C310/VLOOKUP(FLOOR(A310/1000,1),'PivotView-State'!$A$5:$D$15,3,0)</f>
        <v>2.6788258763180395E-3</v>
      </c>
    </row>
    <row r="311" spans="1:6" x14ac:dyDescent="0.25">
      <c r="A311" s="4">
        <v>26125</v>
      </c>
      <c r="B311" s="2">
        <v>2500</v>
      </c>
      <c r="C311" s="2">
        <v>2600</v>
      </c>
      <c r="D311" s="2">
        <v>5100</v>
      </c>
      <c r="E311" s="5">
        <f t="shared" si="4"/>
        <v>0.96153846153846156</v>
      </c>
      <c r="F311" s="5">
        <f>C311/VLOOKUP(FLOOR(A311/1000,1),'PivotView-State'!$A$5:$D$15,3,0)</f>
        <v>1.481903676261043E-3</v>
      </c>
    </row>
    <row r="312" spans="1:6" x14ac:dyDescent="0.25">
      <c r="A312" s="4">
        <v>26129</v>
      </c>
      <c r="B312" s="2">
        <v>4300</v>
      </c>
      <c r="C312" s="2">
        <v>4500</v>
      </c>
      <c r="D312" s="2">
        <v>8800</v>
      </c>
      <c r="E312" s="5">
        <f t="shared" si="4"/>
        <v>0.9555555555555556</v>
      </c>
      <c r="F312" s="5">
        <f>C312/VLOOKUP(FLOOR(A312/1000,1),'PivotView-State'!$A$5:$D$15,3,0)</f>
        <v>2.5648332858364208E-3</v>
      </c>
    </row>
    <row r="313" spans="1:6" x14ac:dyDescent="0.25">
      <c r="A313" s="4">
        <v>26133</v>
      </c>
      <c r="B313" s="2">
        <v>1300</v>
      </c>
      <c r="C313" s="2">
        <v>1300</v>
      </c>
      <c r="D313" s="2">
        <v>2600</v>
      </c>
      <c r="E313" s="5">
        <f t="shared" si="4"/>
        <v>1</v>
      </c>
      <c r="F313" s="5">
        <f>C313/VLOOKUP(FLOOR(A313/1000,1),'PivotView-State'!$A$5:$D$15,3,0)</f>
        <v>7.4095183813052148E-4</v>
      </c>
    </row>
    <row r="314" spans="1:6" x14ac:dyDescent="0.25">
      <c r="A314" s="4">
        <v>26139</v>
      </c>
      <c r="B314" s="2">
        <v>17000</v>
      </c>
      <c r="C314" s="2">
        <v>17300</v>
      </c>
      <c r="D314" s="2">
        <v>34300</v>
      </c>
      <c r="E314" s="5">
        <f t="shared" si="4"/>
        <v>0.98265895953757221</v>
      </c>
      <c r="F314" s="5">
        <f>C314/VLOOKUP(FLOOR(A314/1000,1),'PivotView-State'!$A$5:$D$15,3,0)</f>
        <v>9.8603590766600177E-3</v>
      </c>
    </row>
    <row r="315" spans="1:6" x14ac:dyDescent="0.25">
      <c r="A315" s="4">
        <v>26141</v>
      </c>
      <c r="B315" s="2">
        <v>7500</v>
      </c>
      <c r="C315" s="2">
        <v>7800</v>
      </c>
      <c r="D315" s="2">
        <v>15300</v>
      </c>
      <c r="E315" s="5">
        <f t="shared" si="4"/>
        <v>0.96153846153846156</v>
      </c>
      <c r="F315" s="5">
        <f>C315/VLOOKUP(FLOOR(A315/1000,1),'PivotView-State'!$A$5:$D$15,3,0)</f>
        <v>4.4457110287831293E-3</v>
      </c>
    </row>
    <row r="316" spans="1:6" x14ac:dyDescent="0.25">
      <c r="A316" s="4">
        <v>26145</v>
      </c>
      <c r="B316" s="2">
        <v>85000</v>
      </c>
      <c r="C316" s="2">
        <v>86400</v>
      </c>
      <c r="D316" s="2">
        <v>171400</v>
      </c>
      <c r="E316" s="5">
        <f t="shared" si="4"/>
        <v>0.98379629629629628</v>
      </c>
      <c r="F316" s="5">
        <f>C316/VLOOKUP(FLOOR(A316/1000,1),'PivotView-State'!$A$5:$D$15,3,0)</f>
        <v>4.9244799088059274E-2</v>
      </c>
    </row>
    <row r="317" spans="1:6" x14ac:dyDescent="0.25">
      <c r="A317" s="4">
        <v>26147</v>
      </c>
      <c r="B317" s="2">
        <v>40800</v>
      </c>
      <c r="C317" s="2">
        <v>41000</v>
      </c>
      <c r="D317" s="2">
        <v>81800</v>
      </c>
      <c r="E317" s="5">
        <f t="shared" si="4"/>
        <v>0.99512195121951219</v>
      </c>
      <c r="F317" s="5">
        <f>C317/VLOOKUP(FLOOR(A317/1000,1),'PivotView-State'!$A$5:$D$15,3,0)</f>
        <v>2.3368481048731831E-2</v>
      </c>
    </row>
    <row r="318" spans="1:6" x14ac:dyDescent="0.25">
      <c r="A318" s="4">
        <v>26151</v>
      </c>
      <c r="B318" s="2">
        <v>108000</v>
      </c>
      <c r="C318" s="2">
        <v>110000</v>
      </c>
      <c r="D318" s="2">
        <v>218000</v>
      </c>
      <c r="E318" s="5">
        <f t="shared" si="4"/>
        <v>0.98181818181818181</v>
      </c>
      <c r="F318" s="5">
        <f>C318/VLOOKUP(FLOOR(A318/1000,1),'PivotView-State'!$A$5:$D$15,3,0)</f>
        <v>6.2695924764890276E-2</v>
      </c>
    </row>
    <row r="319" spans="1:6" x14ac:dyDescent="0.25">
      <c r="A319" s="4">
        <v>26155</v>
      </c>
      <c r="B319" s="2">
        <v>68000</v>
      </c>
      <c r="C319" s="2">
        <v>68900</v>
      </c>
      <c r="D319" s="2">
        <v>136900</v>
      </c>
      <c r="E319" s="5">
        <f t="shared" si="4"/>
        <v>0.98693759071117559</v>
      </c>
      <c r="F319" s="5">
        <f>C319/VLOOKUP(FLOOR(A319/1000,1),'PivotView-State'!$A$5:$D$15,3,0)</f>
        <v>3.9270447420917641E-2</v>
      </c>
    </row>
    <row r="320" spans="1:6" x14ac:dyDescent="0.25">
      <c r="A320" s="4">
        <v>26157</v>
      </c>
      <c r="B320" s="2">
        <v>71000</v>
      </c>
      <c r="C320" s="2">
        <v>73000</v>
      </c>
      <c r="D320" s="2">
        <v>144000</v>
      </c>
      <c r="E320" s="5">
        <f t="shared" si="4"/>
        <v>0.9726027397260274</v>
      </c>
      <c r="F320" s="5">
        <f>C320/VLOOKUP(FLOOR(A320/1000,1),'PivotView-State'!$A$5:$D$15,3,0)</f>
        <v>4.1607295525790823E-2</v>
      </c>
    </row>
    <row r="321" spans="1:6" x14ac:dyDescent="0.25">
      <c r="A321" s="4">
        <v>26161</v>
      </c>
      <c r="B321" s="2">
        <v>30300</v>
      </c>
      <c r="C321" s="2">
        <v>30500</v>
      </c>
      <c r="D321" s="2">
        <v>60800</v>
      </c>
      <c r="E321" s="5">
        <f t="shared" si="4"/>
        <v>0.99344262295081964</v>
      </c>
      <c r="F321" s="5">
        <f>C321/VLOOKUP(FLOOR(A321/1000,1),'PivotView-State'!$A$5:$D$15,3,0)</f>
        <v>1.738387004844685E-2</v>
      </c>
    </row>
    <row r="322" spans="1:6" x14ac:dyDescent="0.25">
      <c r="A322" s="4">
        <v>27005</v>
      </c>
      <c r="B322" s="2">
        <v>72400</v>
      </c>
      <c r="C322" s="2">
        <v>73000</v>
      </c>
      <c r="D322" s="2">
        <v>145400</v>
      </c>
      <c r="E322" s="5">
        <f t="shared" si="4"/>
        <v>0.99178082191780825</v>
      </c>
      <c r="F322" s="5">
        <f>C322/VLOOKUP(FLOOR(A322/1000,1),'PivotView-State'!$A$5:$D$15,3,0)</f>
        <v>1.0656934306569343E-2</v>
      </c>
    </row>
    <row r="323" spans="1:6" x14ac:dyDescent="0.25">
      <c r="A323" s="4">
        <v>27007</v>
      </c>
      <c r="B323" s="2">
        <v>21400</v>
      </c>
      <c r="C323" s="2">
        <v>21700</v>
      </c>
      <c r="D323" s="2">
        <v>43100</v>
      </c>
      <c r="E323" s="5">
        <f t="shared" si="4"/>
        <v>0.98617511520737322</v>
      </c>
      <c r="F323" s="5">
        <f>C323/VLOOKUP(FLOOR(A323/1000,1),'PivotView-State'!$A$5:$D$15,3,0)</f>
        <v>3.1678832116788323E-3</v>
      </c>
    </row>
    <row r="324" spans="1:6" x14ac:dyDescent="0.25">
      <c r="A324" s="4">
        <v>27011</v>
      </c>
      <c r="B324" s="2">
        <v>101000</v>
      </c>
      <c r="C324" s="2">
        <v>103000</v>
      </c>
      <c r="D324" s="2">
        <v>204000</v>
      </c>
      <c r="E324" s="5">
        <f t="shared" si="4"/>
        <v>0.98058252427184467</v>
      </c>
      <c r="F324" s="5">
        <f>C324/VLOOKUP(FLOOR(A324/1000,1),'PivotView-State'!$A$5:$D$15,3,0)</f>
        <v>1.5036496350364964E-2</v>
      </c>
    </row>
    <row r="325" spans="1:6" x14ac:dyDescent="0.25">
      <c r="A325" s="4">
        <v>27013</v>
      </c>
      <c r="B325" s="2">
        <v>153800</v>
      </c>
      <c r="C325" s="2">
        <v>155000</v>
      </c>
      <c r="D325" s="2">
        <v>308800</v>
      </c>
      <c r="E325" s="5">
        <f t="shared" si="4"/>
        <v>0.99225806451612908</v>
      </c>
      <c r="F325" s="5">
        <f>C325/VLOOKUP(FLOOR(A325/1000,1),'PivotView-State'!$A$5:$D$15,3,0)</f>
        <v>2.2627737226277374E-2</v>
      </c>
    </row>
    <row r="326" spans="1:6" x14ac:dyDescent="0.25">
      <c r="A326" s="4">
        <v>27015</v>
      </c>
      <c r="B326" s="2">
        <v>117500</v>
      </c>
      <c r="C326" s="2">
        <v>119000</v>
      </c>
      <c r="D326" s="2">
        <v>236500</v>
      </c>
      <c r="E326" s="5">
        <f t="shared" si="4"/>
        <v>0.98739495798319332</v>
      </c>
      <c r="F326" s="5">
        <f>C326/VLOOKUP(FLOOR(A326/1000,1),'PivotView-State'!$A$5:$D$15,3,0)</f>
        <v>1.7372262773722627E-2</v>
      </c>
    </row>
    <row r="327" spans="1:6" x14ac:dyDescent="0.25">
      <c r="A327" s="4">
        <v>27019</v>
      </c>
      <c r="B327" s="2">
        <v>38400</v>
      </c>
      <c r="C327" s="2">
        <v>38900</v>
      </c>
      <c r="D327" s="2">
        <v>77300</v>
      </c>
      <c r="E327" s="5">
        <f t="shared" ref="E327:E390" si="5">B327/C327</f>
        <v>0.98714652956298199</v>
      </c>
      <c r="F327" s="5">
        <f>C327/VLOOKUP(FLOOR(A327/1000,1),'PivotView-State'!$A$5:$D$15,3,0)</f>
        <v>5.6788321167883212E-3</v>
      </c>
    </row>
    <row r="328" spans="1:6" x14ac:dyDescent="0.25">
      <c r="A328" s="4">
        <v>27023</v>
      </c>
      <c r="B328" s="2">
        <v>85600</v>
      </c>
      <c r="C328" s="2">
        <v>86200</v>
      </c>
      <c r="D328" s="2">
        <v>171800</v>
      </c>
      <c r="E328" s="5">
        <f t="shared" si="5"/>
        <v>0.99303944315545245</v>
      </c>
      <c r="F328" s="5">
        <f>C328/VLOOKUP(FLOOR(A328/1000,1),'PivotView-State'!$A$5:$D$15,3,0)</f>
        <v>1.2583941605839416E-2</v>
      </c>
    </row>
    <row r="329" spans="1:6" x14ac:dyDescent="0.25">
      <c r="A329" s="4">
        <v>27025</v>
      </c>
      <c r="B329" s="2">
        <v>18800</v>
      </c>
      <c r="C329" s="2">
        <v>19000</v>
      </c>
      <c r="D329" s="2">
        <v>37800</v>
      </c>
      <c r="E329" s="5">
        <f t="shared" si="5"/>
        <v>0.98947368421052628</v>
      </c>
      <c r="F329" s="5">
        <f>C329/VLOOKUP(FLOOR(A329/1000,1),'PivotView-State'!$A$5:$D$15,3,0)</f>
        <v>2.7737226277372261E-3</v>
      </c>
    </row>
    <row r="330" spans="1:6" x14ac:dyDescent="0.25">
      <c r="A330" s="4">
        <v>27027</v>
      </c>
      <c r="B330" s="2">
        <v>164500</v>
      </c>
      <c r="C330" s="2">
        <v>165500</v>
      </c>
      <c r="D330" s="2">
        <v>330000</v>
      </c>
      <c r="E330" s="5">
        <f t="shared" si="5"/>
        <v>0.9939577039274925</v>
      </c>
      <c r="F330" s="5">
        <f>C330/VLOOKUP(FLOOR(A330/1000,1),'PivotView-State'!$A$5:$D$15,3,0)</f>
        <v>2.4160583941605838E-2</v>
      </c>
    </row>
    <row r="331" spans="1:6" x14ac:dyDescent="0.25">
      <c r="A331" s="4">
        <v>27029</v>
      </c>
      <c r="B331" s="2">
        <v>20800</v>
      </c>
      <c r="C331" s="2">
        <v>21100</v>
      </c>
      <c r="D331" s="2">
        <v>41900</v>
      </c>
      <c r="E331" s="5">
        <f t="shared" si="5"/>
        <v>0.98578199052132698</v>
      </c>
      <c r="F331" s="5">
        <f>C331/VLOOKUP(FLOOR(A331/1000,1),'PivotView-State'!$A$5:$D$15,3,0)</f>
        <v>3.0802919708029196E-3</v>
      </c>
    </row>
    <row r="332" spans="1:6" x14ac:dyDescent="0.25">
      <c r="A332" s="4">
        <v>27033</v>
      </c>
      <c r="B332" s="2">
        <v>141100</v>
      </c>
      <c r="C332" s="2">
        <v>142500</v>
      </c>
      <c r="D332" s="2">
        <v>283600</v>
      </c>
      <c r="E332" s="5">
        <f t="shared" si="5"/>
        <v>0.99017543859649126</v>
      </c>
      <c r="F332" s="5">
        <f>C332/VLOOKUP(FLOOR(A332/1000,1),'PivotView-State'!$A$5:$D$15,3,0)</f>
        <v>2.0802919708029197E-2</v>
      </c>
    </row>
    <row r="333" spans="1:6" x14ac:dyDescent="0.25">
      <c r="A333" s="4">
        <v>27039</v>
      </c>
      <c r="B333" s="2">
        <v>87400</v>
      </c>
      <c r="C333" s="2">
        <v>88000</v>
      </c>
      <c r="D333" s="2">
        <v>175400</v>
      </c>
      <c r="E333" s="5">
        <f t="shared" si="5"/>
        <v>0.99318181818181817</v>
      </c>
      <c r="F333" s="5">
        <f>C333/VLOOKUP(FLOOR(A333/1000,1),'PivotView-State'!$A$5:$D$15,3,0)</f>
        <v>1.2846715328467153E-2</v>
      </c>
    </row>
    <row r="334" spans="1:6" x14ac:dyDescent="0.25">
      <c r="A334" s="4">
        <v>27041</v>
      </c>
      <c r="B334" s="2">
        <v>69700</v>
      </c>
      <c r="C334" s="2">
        <v>70200</v>
      </c>
      <c r="D334" s="2">
        <v>139900</v>
      </c>
      <c r="E334" s="5">
        <f t="shared" si="5"/>
        <v>0.99287749287749283</v>
      </c>
      <c r="F334" s="5">
        <f>C334/VLOOKUP(FLOOR(A334/1000,1),'PivotView-State'!$A$5:$D$15,3,0)</f>
        <v>1.0248175182481752E-2</v>
      </c>
    </row>
    <row r="335" spans="1:6" x14ac:dyDescent="0.25">
      <c r="A335" s="4">
        <v>27043</v>
      </c>
      <c r="B335" s="2">
        <v>160200</v>
      </c>
      <c r="C335" s="2">
        <v>161500</v>
      </c>
      <c r="D335" s="2">
        <v>321700</v>
      </c>
      <c r="E335" s="5">
        <f t="shared" si="5"/>
        <v>0.99195046439628487</v>
      </c>
      <c r="F335" s="5">
        <f>C335/VLOOKUP(FLOOR(A335/1000,1),'PivotView-State'!$A$5:$D$15,3,0)</f>
        <v>2.3576642335766423E-2</v>
      </c>
    </row>
    <row r="336" spans="1:6" x14ac:dyDescent="0.25">
      <c r="A336" s="4">
        <v>27045</v>
      </c>
      <c r="B336" s="2">
        <v>86600</v>
      </c>
      <c r="C336" s="2">
        <v>87200</v>
      </c>
      <c r="D336" s="2">
        <v>173800</v>
      </c>
      <c r="E336" s="5">
        <f t="shared" si="5"/>
        <v>0.99311926605504586</v>
      </c>
      <c r="F336" s="5">
        <f>C336/VLOOKUP(FLOOR(A336/1000,1),'PivotView-State'!$A$5:$D$15,3,0)</f>
        <v>1.2729927007299271E-2</v>
      </c>
    </row>
    <row r="337" spans="1:6" x14ac:dyDescent="0.25">
      <c r="A337" s="4">
        <v>27047</v>
      </c>
      <c r="B337" s="2">
        <v>136900</v>
      </c>
      <c r="C337" s="2">
        <v>138000</v>
      </c>
      <c r="D337" s="2">
        <v>274900</v>
      </c>
      <c r="E337" s="5">
        <f t="shared" si="5"/>
        <v>0.99202898550724639</v>
      </c>
      <c r="F337" s="5">
        <f>C337/VLOOKUP(FLOOR(A337/1000,1),'PivotView-State'!$A$5:$D$15,3,0)</f>
        <v>2.0145985401459853E-2</v>
      </c>
    </row>
    <row r="338" spans="1:6" x14ac:dyDescent="0.25">
      <c r="A338" s="4">
        <v>27049</v>
      </c>
      <c r="B338" s="2">
        <v>87400</v>
      </c>
      <c r="C338" s="2">
        <v>87900</v>
      </c>
      <c r="D338" s="2">
        <v>175300</v>
      </c>
      <c r="E338" s="5">
        <f t="shared" si="5"/>
        <v>0.99431171786120587</v>
      </c>
      <c r="F338" s="5">
        <f>C338/VLOOKUP(FLOOR(A338/1000,1),'PivotView-State'!$A$5:$D$15,3,0)</f>
        <v>1.2832116788321168E-2</v>
      </c>
    </row>
    <row r="339" spans="1:6" x14ac:dyDescent="0.25">
      <c r="A339" s="4">
        <v>27051</v>
      </c>
      <c r="B339" s="2">
        <v>91600</v>
      </c>
      <c r="C339" s="2">
        <v>92500</v>
      </c>
      <c r="D339" s="2">
        <v>184100</v>
      </c>
      <c r="E339" s="5">
        <f t="shared" si="5"/>
        <v>0.99027027027027026</v>
      </c>
      <c r="F339" s="5">
        <f>C339/VLOOKUP(FLOOR(A339/1000,1),'PivotView-State'!$A$5:$D$15,3,0)</f>
        <v>1.3503649635036497E-2</v>
      </c>
    </row>
    <row r="340" spans="1:6" x14ac:dyDescent="0.25">
      <c r="A340" s="4">
        <v>27053</v>
      </c>
      <c r="B340" s="2">
        <v>11300</v>
      </c>
      <c r="C340" s="2">
        <v>11700</v>
      </c>
      <c r="D340" s="2">
        <v>23000</v>
      </c>
      <c r="E340" s="5">
        <f t="shared" si="5"/>
        <v>0.96581196581196582</v>
      </c>
      <c r="F340" s="5">
        <f>C340/VLOOKUP(FLOOR(A340/1000,1),'PivotView-State'!$A$5:$D$15,3,0)</f>
        <v>1.708029197080292E-3</v>
      </c>
    </row>
    <row r="341" spans="1:6" x14ac:dyDescent="0.25">
      <c r="A341" s="4">
        <v>27055</v>
      </c>
      <c r="B341" s="2">
        <v>25500</v>
      </c>
      <c r="C341" s="2">
        <v>26100</v>
      </c>
      <c r="D341" s="2">
        <v>51600</v>
      </c>
      <c r="E341" s="5">
        <f t="shared" si="5"/>
        <v>0.97701149425287359</v>
      </c>
      <c r="F341" s="5">
        <f>C341/VLOOKUP(FLOOR(A341/1000,1),'PivotView-State'!$A$5:$D$15,3,0)</f>
        <v>3.8102189781021897E-3</v>
      </c>
    </row>
    <row r="342" spans="1:6" x14ac:dyDescent="0.25">
      <c r="A342" s="4">
        <v>27059</v>
      </c>
      <c r="B342" s="2">
        <v>22100</v>
      </c>
      <c r="C342" s="2">
        <v>23300</v>
      </c>
      <c r="D342" s="2">
        <v>45400</v>
      </c>
      <c r="E342" s="5">
        <f t="shared" si="5"/>
        <v>0.94849785407725318</v>
      </c>
      <c r="F342" s="5">
        <f>C342/VLOOKUP(FLOOR(A342/1000,1),'PivotView-State'!$A$5:$D$15,3,0)</f>
        <v>3.4014598540145985E-3</v>
      </c>
    </row>
    <row r="343" spans="1:6" x14ac:dyDescent="0.25">
      <c r="A343" s="4">
        <v>27063</v>
      </c>
      <c r="B343" s="2">
        <v>155700</v>
      </c>
      <c r="C343" s="2">
        <v>157000</v>
      </c>
      <c r="D343" s="2">
        <v>312700</v>
      </c>
      <c r="E343" s="5">
        <f t="shared" si="5"/>
        <v>0.99171974522292994</v>
      </c>
      <c r="F343" s="5">
        <f>C343/VLOOKUP(FLOOR(A343/1000,1),'PivotView-State'!$A$5:$D$15,3,0)</f>
        <v>2.2919708029197079E-2</v>
      </c>
    </row>
    <row r="344" spans="1:6" x14ac:dyDescent="0.25">
      <c r="A344" s="4">
        <v>27069</v>
      </c>
      <c r="B344" s="2">
        <v>116400</v>
      </c>
      <c r="C344" s="2">
        <v>118000</v>
      </c>
      <c r="D344" s="2">
        <v>234400</v>
      </c>
      <c r="E344" s="5">
        <f t="shared" si="5"/>
        <v>0.98644067796610169</v>
      </c>
      <c r="F344" s="5">
        <f>C344/VLOOKUP(FLOOR(A344/1000,1),'PivotView-State'!$A$5:$D$15,3,0)</f>
        <v>1.7226277372262774E-2</v>
      </c>
    </row>
    <row r="345" spans="1:6" x14ac:dyDescent="0.25">
      <c r="A345" s="4">
        <v>27071</v>
      </c>
      <c r="B345" s="2">
        <v>3370</v>
      </c>
      <c r="C345" s="2">
        <v>3500</v>
      </c>
      <c r="D345" s="2">
        <v>6870</v>
      </c>
      <c r="E345" s="5">
        <f t="shared" si="5"/>
        <v>0.96285714285714286</v>
      </c>
      <c r="F345" s="5">
        <f>C345/VLOOKUP(FLOOR(A345/1000,1),'PivotView-State'!$A$5:$D$15,3,0)</f>
        <v>5.1094890510948909E-4</v>
      </c>
    </row>
    <row r="346" spans="1:6" x14ac:dyDescent="0.25">
      <c r="A346" s="4">
        <v>27073</v>
      </c>
      <c r="B346" s="2">
        <v>141100</v>
      </c>
      <c r="C346" s="2">
        <v>143000</v>
      </c>
      <c r="D346" s="2">
        <v>284100</v>
      </c>
      <c r="E346" s="5">
        <f t="shared" si="5"/>
        <v>0.98671328671328673</v>
      </c>
      <c r="F346" s="5">
        <f>C346/VLOOKUP(FLOOR(A346/1000,1),'PivotView-State'!$A$5:$D$15,3,0)</f>
        <v>2.0875912408759124E-2</v>
      </c>
    </row>
    <row r="347" spans="1:6" x14ac:dyDescent="0.25">
      <c r="A347" s="4">
        <v>27077</v>
      </c>
      <c r="B347" s="2">
        <v>23300</v>
      </c>
      <c r="C347" s="2">
        <v>23800</v>
      </c>
      <c r="D347" s="2">
        <v>47100</v>
      </c>
      <c r="E347" s="5">
        <f t="shared" si="5"/>
        <v>0.97899159663865543</v>
      </c>
      <c r="F347" s="5">
        <f>C347/VLOOKUP(FLOOR(A347/1000,1),'PivotView-State'!$A$5:$D$15,3,0)</f>
        <v>3.4744525547445258E-3</v>
      </c>
    </row>
    <row r="348" spans="1:6" x14ac:dyDescent="0.25">
      <c r="A348" s="4">
        <v>27081</v>
      </c>
      <c r="B348" s="2">
        <v>73000</v>
      </c>
      <c r="C348" s="2">
        <v>73900</v>
      </c>
      <c r="D348" s="2">
        <v>146900</v>
      </c>
      <c r="E348" s="5">
        <f t="shared" si="5"/>
        <v>0.98782138024357236</v>
      </c>
      <c r="F348" s="5">
        <f>C348/VLOOKUP(FLOOR(A348/1000,1),'PivotView-State'!$A$5:$D$15,3,0)</f>
        <v>1.0788321167883211E-2</v>
      </c>
    </row>
    <row r="349" spans="1:6" x14ac:dyDescent="0.25">
      <c r="A349" s="4">
        <v>27083</v>
      </c>
      <c r="B349" s="2">
        <v>117200</v>
      </c>
      <c r="C349" s="2">
        <v>118000</v>
      </c>
      <c r="D349" s="2">
        <v>235200</v>
      </c>
      <c r="E349" s="5">
        <f t="shared" si="5"/>
        <v>0.99322033898305084</v>
      </c>
      <c r="F349" s="5">
        <f>C349/VLOOKUP(FLOOR(A349/1000,1),'PivotView-State'!$A$5:$D$15,3,0)</f>
        <v>1.7226277372262774E-2</v>
      </c>
    </row>
    <row r="350" spans="1:6" x14ac:dyDescent="0.25">
      <c r="A350" s="4">
        <v>27085</v>
      </c>
      <c r="B350" s="2">
        <v>80200</v>
      </c>
      <c r="C350" s="2">
        <v>81000</v>
      </c>
      <c r="D350" s="2">
        <v>161200</v>
      </c>
      <c r="E350" s="5">
        <f t="shared" si="5"/>
        <v>0.99012345679012348</v>
      </c>
      <c r="F350" s="5">
        <f>C350/VLOOKUP(FLOOR(A350/1000,1),'PivotView-State'!$A$5:$D$15,3,0)</f>
        <v>1.1824817518248175E-2</v>
      </c>
    </row>
    <row r="351" spans="1:6" x14ac:dyDescent="0.25">
      <c r="A351" s="4">
        <v>27089</v>
      </c>
      <c r="B351" s="2">
        <v>244000</v>
      </c>
      <c r="C351" s="2">
        <v>252500</v>
      </c>
      <c r="D351" s="2">
        <v>496500</v>
      </c>
      <c r="E351" s="5">
        <f t="shared" si="5"/>
        <v>0.96633663366336631</v>
      </c>
      <c r="F351" s="5">
        <f>C351/VLOOKUP(FLOOR(A351/1000,1),'PivotView-State'!$A$5:$D$15,3,0)</f>
        <v>3.6861313868613139E-2</v>
      </c>
    </row>
    <row r="352" spans="1:6" x14ac:dyDescent="0.25">
      <c r="A352" s="4">
        <v>27091</v>
      </c>
      <c r="B352" s="2">
        <v>138000</v>
      </c>
      <c r="C352" s="2">
        <v>139000</v>
      </c>
      <c r="D352" s="2">
        <v>277000</v>
      </c>
      <c r="E352" s="5">
        <f t="shared" si="5"/>
        <v>0.9928057553956835</v>
      </c>
      <c r="F352" s="5">
        <f>C352/VLOOKUP(FLOOR(A352/1000,1),'PivotView-State'!$A$5:$D$15,3,0)</f>
        <v>2.0291970802919709E-2</v>
      </c>
    </row>
    <row r="353" spans="1:6" x14ac:dyDescent="0.25">
      <c r="A353" s="4">
        <v>27095</v>
      </c>
      <c r="B353" s="2">
        <v>13300</v>
      </c>
      <c r="C353" s="2">
        <v>13500</v>
      </c>
      <c r="D353" s="2">
        <v>26800</v>
      </c>
      <c r="E353" s="5">
        <f t="shared" si="5"/>
        <v>0.98518518518518516</v>
      </c>
      <c r="F353" s="5">
        <f>C353/VLOOKUP(FLOOR(A353/1000,1),'PivotView-State'!$A$5:$D$15,3,0)</f>
        <v>1.9708029197080291E-3</v>
      </c>
    </row>
    <row r="354" spans="1:6" x14ac:dyDescent="0.25">
      <c r="A354" s="4">
        <v>27097</v>
      </c>
      <c r="B354" s="2">
        <v>31900</v>
      </c>
      <c r="C354" s="2">
        <v>32900</v>
      </c>
      <c r="D354" s="2">
        <v>64800</v>
      </c>
      <c r="E354" s="5">
        <f t="shared" si="5"/>
        <v>0.96960486322188455</v>
      </c>
      <c r="F354" s="5">
        <f>C354/VLOOKUP(FLOOR(A354/1000,1),'PivotView-State'!$A$5:$D$15,3,0)</f>
        <v>4.802919708029197E-3</v>
      </c>
    </row>
    <row r="355" spans="1:6" x14ac:dyDescent="0.25">
      <c r="A355" s="4">
        <v>27099</v>
      </c>
      <c r="B355" s="2">
        <v>145400</v>
      </c>
      <c r="C355" s="2">
        <v>146500</v>
      </c>
      <c r="D355" s="2">
        <v>291900</v>
      </c>
      <c r="E355" s="5">
        <f t="shared" si="5"/>
        <v>0.99249146757679185</v>
      </c>
      <c r="F355" s="5">
        <f>C355/VLOOKUP(FLOOR(A355/1000,1),'PivotView-State'!$A$5:$D$15,3,0)</f>
        <v>2.1386861313868612E-2</v>
      </c>
    </row>
    <row r="356" spans="1:6" x14ac:dyDescent="0.25">
      <c r="A356" s="4">
        <v>27101</v>
      </c>
      <c r="B356" s="2">
        <v>146900</v>
      </c>
      <c r="C356" s="2">
        <v>148000</v>
      </c>
      <c r="D356" s="2">
        <v>294900</v>
      </c>
      <c r="E356" s="5">
        <f t="shared" si="5"/>
        <v>0.99256756756756759</v>
      </c>
      <c r="F356" s="5">
        <f>C356/VLOOKUP(FLOOR(A356/1000,1),'PivotView-State'!$A$5:$D$15,3,0)</f>
        <v>2.1605839416058394E-2</v>
      </c>
    </row>
    <row r="357" spans="1:6" x14ac:dyDescent="0.25">
      <c r="A357" s="4">
        <v>27103</v>
      </c>
      <c r="B357" s="2">
        <v>76200</v>
      </c>
      <c r="C357" s="2">
        <v>76900</v>
      </c>
      <c r="D357" s="2">
        <v>153100</v>
      </c>
      <c r="E357" s="5">
        <f t="shared" si="5"/>
        <v>0.99089726918075427</v>
      </c>
      <c r="F357" s="5">
        <f>C357/VLOOKUP(FLOOR(A357/1000,1),'PivotView-State'!$A$5:$D$15,3,0)</f>
        <v>1.1226277372262774E-2</v>
      </c>
    </row>
    <row r="358" spans="1:6" x14ac:dyDescent="0.25">
      <c r="A358" s="4">
        <v>27105</v>
      </c>
      <c r="B358" s="2">
        <v>151700</v>
      </c>
      <c r="C358" s="2">
        <v>153000</v>
      </c>
      <c r="D358" s="2">
        <v>304700</v>
      </c>
      <c r="E358" s="5">
        <f t="shared" si="5"/>
        <v>0.99150326797385624</v>
      </c>
      <c r="F358" s="5">
        <f>C358/VLOOKUP(FLOOR(A358/1000,1),'PivotView-State'!$A$5:$D$15,3,0)</f>
        <v>2.2335766423357665E-2</v>
      </c>
    </row>
    <row r="359" spans="1:6" x14ac:dyDescent="0.25">
      <c r="A359" s="4">
        <v>27107</v>
      </c>
      <c r="B359" s="2">
        <v>156600</v>
      </c>
      <c r="C359" s="2">
        <v>157500</v>
      </c>
      <c r="D359" s="2">
        <v>314100</v>
      </c>
      <c r="E359" s="5">
        <f t="shared" si="5"/>
        <v>0.99428571428571433</v>
      </c>
      <c r="F359" s="5">
        <f>C359/VLOOKUP(FLOOR(A359/1000,1),'PivotView-State'!$A$5:$D$15,3,0)</f>
        <v>2.2992700729927006E-2</v>
      </c>
    </row>
    <row r="360" spans="1:6" x14ac:dyDescent="0.25">
      <c r="A360" s="4">
        <v>27111</v>
      </c>
      <c r="B360" s="2">
        <v>150300</v>
      </c>
      <c r="C360" s="2">
        <v>151500</v>
      </c>
      <c r="D360" s="2">
        <v>301800</v>
      </c>
      <c r="E360" s="5">
        <f t="shared" si="5"/>
        <v>0.99207920792079207</v>
      </c>
      <c r="F360" s="5">
        <f>C360/VLOOKUP(FLOOR(A360/1000,1),'PivotView-State'!$A$5:$D$15,3,0)</f>
        <v>2.2116788321167882E-2</v>
      </c>
    </row>
    <row r="361" spans="1:6" x14ac:dyDescent="0.25">
      <c r="A361" s="4">
        <v>27115</v>
      </c>
      <c r="B361" s="2">
        <v>14500</v>
      </c>
      <c r="C361" s="2">
        <v>14700</v>
      </c>
      <c r="D361" s="2">
        <v>29200</v>
      </c>
      <c r="E361" s="5">
        <f t="shared" si="5"/>
        <v>0.98639455782312924</v>
      </c>
      <c r="F361" s="5">
        <f>C361/VLOOKUP(FLOOR(A361/1000,1),'PivotView-State'!$A$5:$D$15,3,0)</f>
        <v>2.1459854014598541E-3</v>
      </c>
    </row>
    <row r="362" spans="1:6" x14ac:dyDescent="0.25">
      <c r="A362" s="4">
        <v>27117</v>
      </c>
      <c r="B362" s="2">
        <v>74600</v>
      </c>
      <c r="C362" s="2">
        <v>75100</v>
      </c>
      <c r="D362" s="2">
        <v>149700</v>
      </c>
      <c r="E362" s="5">
        <f t="shared" si="5"/>
        <v>0.99334221038615178</v>
      </c>
      <c r="F362" s="5">
        <f>C362/VLOOKUP(FLOOR(A362/1000,1),'PivotView-State'!$A$5:$D$15,3,0)</f>
        <v>1.0963503649635036E-2</v>
      </c>
    </row>
    <row r="363" spans="1:6" x14ac:dyDescent="0.25">
      <c r="A363" s="4">
        <v>27119</v>
      </c>
      <c r="B363" s="2">
        <v>278000</v>
      </c>
      <c r="C363" s="2">
        <v>282000</v>
      </c>
      <c r="D363" s="2">
        <v>560000</v>
      </c>
      <c r="E363" s="5">
        <f t="shared" si="5"/>
        <v>0.98581560283687941</v>
      </c>
      <c r="F363" s="5">
        <f>C363/VLOOKUP(FLOOR(A363/1000,1),'PivotView-State'!$A$5:$D$15,3,0)</f>
        <v>4.116788321167883E-2</v>
      </c>
    </row>
    <row r="364" spans="1:6" x14ac:dyDescent="0.25">
      <c r="A364" s="4">
        <v>27125</v>
      </c>
      <c r="B364" s="2">
        <v>79900</v>
      </c>
      <c r="C364" s="2">
        <v>80700</v>
      </c>
      <c r="D364" s="2">
        <v>160600</v>
      </c>
      <c r="E364" s="5">
        <f t="shared" si="5"/>
        <v>0.99008674101610905</v>
      </c>
      <c r="F364" s="5">
        <f>C364/VLOOKUP(FLOOR(A364/1000,1),'PivotView-State'!$A$5:$D$15,3,0)</f>
        <v>1.1781021897810219E-2</v>
      </c>
    </row>
    <row r="365" spans="1:6" x14ac:dyDescent="0.25">
      <c r="A365" s="4">
        <v>27127</v>
      </c>
      <c r="B365" s="2">
        <v>192300</v>
      </c>
      <c r="C365" s="2">
        <v>195000</v>
      </c>
      <c r="D365" s="2">
        <v>387300</v>
      </c>
      <c r="E365" s="5">
        <f t="shared" si="5"/>
        <v>0.98615384615384616</v>
      </c>
      <c r="F365" s="5">
        <f>C365/VLOOKUP(FLOOR(A365/1000,1),'PivotView-State'!$A$5:$D$15,3,0)</f>
        <v>2.8467153284671531E-2</v>
      </c>
    </row>
    <row r="366" spans="1:6" x14ac:dyDescent="0.25">
      <c r="A366" s="4">
        <v>27129</v>
      </c>
      <c r="B366" s="2">
        <v>178600</v>
      </c>
      <c r="C366" s="2">
        <v>181500</v>
      </c>
      <c r="D366" s="2">
        <v>360100</v>
      </c>
      <c r="E366" s="5">
        <f t="shared" si="5"/>
        <v>0.98402203856749315</v>
      </c>
      <c r="F366" s="5">
        <f>C366/VLOOKUP(FLOOR(A366/1000,1),'PivotView-State'!$A$5:$D$15,3,0)</f>
        <v>2.6496350364963502E-2</v>
      </c>
    </row>
    <row r="367" spans="1:6" x14ac:dyDescent="0.25">
      <c r="A367" s="4">
        <v>27133</v>
      </c>
      <c r="B367" s="2">
        <v>90500</v>
      </c>
      <c r="C367" s="2">
        <v>91500</v>
      </c>
      <c r="D367" s="2">
        <v>182000</v>
      </c>
      <c r="E367" s="5">
        <f t="shared" si="5"/>
        <v>0.98907103825136611</v>
      </c>
      <c r="F367" s="5">
        <f>C367/VLOOKUP(FLOOR(A367/1000,1),'PivotView-State'!$A$5:$D$15,3,0)</f>
        <v>1.3357664233576642E-2</v>
      </c>
    </row>
    <row r="368" spans="1:6" x14ac:dyDescent="0.25">
      <c r="A368" s="4">
        <v>27135</v>
      </c>
      <c r="B368" s="2">
        <v>147300</v>
      </c>
      <c r="C368" s="2">
        <v>153500</v>
      </c>
      <c r="D368" s="2">
        <v>300800</v>
      </c>
      <c r="E368" s="5">
        <f t="shared" si="5"/>
        <v>0.95960912052117264</v>
      </c>
      <c r="F368" s="5">
        <f>C368/VLOOKUP(FLOOR(A368/1000,1),'PivotView-State'!$A$5:$D$15,3,0)</f>
        <v>2.2408759124087591E-2</v>
      </c>
    </row>
    <row r="369" spans="1:6" x14ac:dyDescent="0.25">
      <c r="A369" s="4">
        <v>27143</v>
      </c>
      <c r="B369" s="2">
        <v>107600</v>
      </c>
      <c r="C369" s="2">
        <v>108500</v>
      </c>
      <c r="D369" s="2">
        <v>216100</v>
      </c>
      <c r="E369" s="5">
        <f t="shared" si="5"/>
        <v>0.99170506912442391</v>
      </c>
      <c r="F369" s="5">
        <f>C369/VLOOKUP(FLOOR(A369/1000,1),'PivotView-State'!$A$5:$D$15,3,0)</f>
        <v>1.583941605839416E-2</v>
      </c>
    </row>
    <row r="370" spans="1:6" x14ac:dyDescent="0.25">
      <c r="A370" s="4">
        <v>27145</v>
      </c>
      <c r="B370" s="2">
        <v>98000</v>
      </c>
      <c r="C370" s="2">
        <v>98900</v>
      </c>
      <c r="D370" s="2">
        <v>196900</v>
      </c>
      <c r="E370" s="5">
        <f t="shared" si="5"/>
        <v>0.99089989888776542</v>
      </c>
      <c r="F370" s="5">
        <f>C370/VLOOKUP(FLOOR(A370/1000,1),'PivotView-State'!$A$5:$D$15,3,0)</f>
        <v>1.4437956204379562E-2</v>
      </c>
    </row>
    <row r="371" spans="1:6" x14ac:dyDescent="0.25">
      <c r="A371" s="4">
        <v>27147</v>
      </c>
      <c r="B371" s="2">
        <v>74000</v>
      </c>
      <c r="C371" s="2">
        <v>74600</v>
      </c>
      <c r="D371" s="2">
        <v>148600</v>
      </c>
      <c r="E371" s="5">
        <f t="shared" si="5"/>
        <v>0.99195710455764075</v>
      </c>
      <c r="F371" s="5">
        <f>C371/VLOOKUP(FLOOR(A371/1000,1),'PivotView-State'!$A$5:$D$15,3,0)</f>
        <v>1.089051094890511E-2</v>
      </c>
    </row>
    <row r="372" spans="1:6" x14ac:dyDescent="0.25">
      <c r="A372" s="4">
        <v>27149</v>
      </c>
      <c r="B372" s="2">
        <v>92300</v>
      </c>
      <c r="C372" s="2">
        <v>93000</v>
      </c>
      <c r="D372" s="2">
        <v>185300</v>
      </c>
      <c r="E372" s="5">
        <f t="shared" si="5"/>
        <v>0.99247311827956985</v>
      </c>
      <c r="F372" s="5">
        <f>C372/VLOOKUP(FLOOR(A372/1000,1),'PivotView-State'!$A$5:$D$15,3,0)</f>
        <v>1.3576642335766423E-2</v>
      </c>
    </row>
    <row r="373" spans="1:6" x14ac:dyDescent="0.25">
      <c r="A373" s="4">
        <v>27151</v>
      </c>
      <c r="B373" s="2">
        <v>104200</v>
      </c>
      <c r="C373" s="2">
        <v>105000</v>
      </c>
      <c r="D373" s="2">
        <v>209200</v>
      </c>
      <c r="E373" s="5">
        <f t="shared" si="5"/>
        <v>0.99238095238095236</v>
      </c>
      <c r="F373" s="5">
        <f>C373/VLOOKUP(FLOOR(A373/1000,1),'PivotView-State'!$A$5:$D$15,3,0)</f>
        <v>1.5328467153284672E-2</v>
      </c>
    </row>
    <row r="374" spans="1:6" x14ac:dyDescent="0.25">
      <c r="A374" s="4">
        <v>27153</v>
      </c>
      <c r="B374" s="2">
        <v>47900</v>
      </c>
      <c r="C374" s="2">
        <v>48400</v>
      </c>
      <c r="D374" s="2">
        <v>96300</v>
      </c>
      <c r="E374" s="5">
        <f t="shared" si="5"/>
        <v>0.98966942148760328</v>
      </c>
      <c r="F374" s="5">
        <f>C374/VLOOKUP(FLOOR(A374/1000,1),'PivotView-State'!$A$5:$D$15,3,0)</f>
        <v>7.0656934306569342E-3</v>
      </c>
    </row>
    <row r="375" spans="1:6" x14ac:dyDescent="0.25">
      <c r="A375" s="4">
        <v>27155</v>
      </c>
      <c r="B375" s="2">
        <v>120600</v>
      </c>
      <c r="C375" s="2">
        <v>121500</v>
      </c>
      <c r="D375" s="2">
        <v>242100</v>
      </c>
      <c r="E375" s="5">
        <f t="shared" si="5"/>
        <v>0.99259259259259258</v>
      </c>
      <c r="F375" s="5">
        <f>C375/VLOOKUP(FLOOR(A375/1000,1),'PivotView-State'!$A$5:$D$15,3,0)</f>
        <v>1.7737226277372262E-2</v>
      </c>
    </row>
    <row r="376" spans="1:6" x14ac:dyDescent="0.25">
      <c r="A376" s="4">
        <v>27159</v>
      </c>
      <c r="B376" s="2">
        <v>9400</v>
      </c>
      <c r="C376" s="2">
        <v>9600</v>
      </c>
      <c r="D376" s="2">
        <v>19000</v>
      </c>
      <c r="E376" s="5">
        <f t="shared" si="5"/>
        <v>0.97916666666666663</v>
      </c>
      <c r="F376" s="5">
        <f>C376/VLOOKUP(FLOOR(A376/1000,1),'PivotView-State'!$A$5:$D$15,3,0)</f>
        <v>1.4014598540145985E-3</v>
      </c>
    </row>
    <row r="377" spans="1:6" x14ac:dyDescent="0.25">
      <c r="A377" s="4">
        <v>27161</v>
      </c>
      <c r="B377" s="2">
        <v>82800</v>
      </c>
      <c r="C377" s="2">
        <v>83500</v>
      </c>
      <c r="D377" s="2">
        <v>166300</v>
      </c>
      <c r="E377" s="5">
        <f t="shared" si="5"/>
        <v>0.99161676646706587</v>
      </c>
      <c r="F377" s="5">
        <f>C377/VLOOKUP(FLOOR(A377/1000,1),'PivotView-State'!$A$5:$D$15,3,0)</f>
        <v>1.218978102189781E-2</v>
      </c>
    </row>
    <row r="378" spans="1:6" x14ac:dyDescent="0.25">
      <c r="A378" s="4">
        <v>27163</v>
      </c>
      <c r="B378" s="2">
        <v>12100</v>
      </c>
      <c r="C378" s="2">
        <v>12300</v>
      </c>
      <c r="D378" s="2">
        <v>24400</v>
      </c>
      <c r="E378" s="5">
        <f t="shared" si="5"/>
        <v>0.98373983739837401</v>
      </c>
      <c r="F378" s="5">
        <f>C378/VLOOKUP(FLOOR(A378/1000,1),'PivotView-State'!$A$5:$D$15,3,0)</f>
        <v>1.7956204379562044E-3</v>
      </c>
    </row>
    <row r="379" spans="1:6" x14ac:dyDescent="0.25">
      <c r="A379" s="4">
        <v>27165</v>
      </c>
      <c r="B379" s="2">
        <v>95600</v>
      </c>
      <c r="C379" s="2">
        <v>96400</v>
      </c>
      <c r="D379" s="2">
        <v>192000</v>
      </c>
      <c r="E379" s="5">
        <f t="shared" si="5"/>
        <v>0.99170124481327804</v>
      </c>
      <c r="F379" s="5">
        <f>C379/VLOOKUP(FLOOR(A379/1000,1),'PivotView-State'!$A$5:$D$15,3,0)</f>
        <v>1.4072992700729927E-2</v>
      </c>
    </row>
    <row r="380" spans="1:6" x14ac:dyDescent="0.25">
      <c r="A380" s="4">
        <v>27169</v>
      </c>
      <c r="B380" s="2">
        <v>29400</v>
      </c>
      <c r="C380" s="2">
        <v>29700</v>
      </c>
      <c r="D380" s="2">
        <v>59100</v>
      </c>
      <c r="E380" s="5">
        <f t="shared" si="5"/>
        <v>0.98989898989898994</v>
      </c>
      <c r="F380" s="5">
        <f>C380/VLOOKUP(FLOOR(A380/1000,1),'PivotView-State'!$A$5:$D$15,3,0)</f>
        <v>4.3357664233576645E-3</v>
      </c>
    </row>
    <row r="381" spans="1:6" x14ac:dyDescent="0.25">
      <c r="A381" s="4">
        <v>27173</v>
      </c>
      <c r="B381" s="2">
        <v>127600</v>
      </c>
      <c r="C381" s="2">
        <v>129000</v>
      </c>
      <c r="D381" s="2">
        <v>256600</v>
      </c>
      <c r="E381" s="5">
        <f t="shared" si="5"/>
        <v>0.98914728682170538</v>
      </c>
      <c r="F381" s="5">
        <f>C381/VLOOKUP(FLOOR(A381/1000,1),'PivotView-State'!$A$5:$D$15,3,0)</f>
        <v>1.8832116788321168E-2</v>
      </c>
    </row>
    <row r="382" spans="1:6" x14ac:dyDescent="0.25">
      <c r="A382" s="4">
        <v>29001</v>
      </c>
      <c r="B382" s="2">
        <v>42300</v>
      </c>
      <c r="C382" s="2">
        <v>42900</v>
      </c>
      <c r="D382" s="2">
        <v>85200</v>
      </c>
      <c r="E382" s="5">
        <f t="shared" si="5"/>
        <v>0.98601398601398604</v>
      </c>
      <c r="F382" s="5">
        <f>C382/VLOOKUP(FLOOR(A382/1000,1),'PivotView-State'!$A$5:$D$15,3,0)</f>
        <v>8.411764705882353E-3</v>
      </c>
    </row>
    <row r="383" spans="1:6" x14ac:dyDescent="0.25">
      <c r="A383" s="4">
        <v>29007</v>
      </c>
      <c r="B383" s="2">
        <v>168700</v>
      </c>
      <c r="C383" s="2">
        <v>169000</v>
      </c>
      <c r="D383" s="2">
        <v>337700</v>
      </c>
      <c r="E383" s="5">
        <f t="shared" si="5"/>
        <v>0.99822485207100586</v>
      </c>
      <c r="F383" s="5">
        <f>C383/VLOOKUP(FLOOR(A383/1000,1),'PivotView-State'!$A$5:$D$15,3,0)</f>
        <v>3.3137254901960782E-2</v>
      </c>
    </row>
    <row r="384" spans="1:6" x14ac:dyDescent="0.25">
      <c r="A384" s="4">
        <v>29011</v>
      </c>
      <c r="B384" s="2">
        <v>91700</v>
      </c>
      <c r="C384" s="2">
        <v>92200</v>
      </c>
      <c r="D384" s="2">
        <v>183900</v>
      </c>
      <c r="E384" s="5">
        <f t="shared" si="5"/>
        <v>0.99457700650759218</v>
      </c>
      <c r="F384" s="5">
        <f>C384/VLOOKUP(FLOOR(A384/1000,1),'PivotView-State'!$A$5:$D$15,3,0)</f>
        <v>1.8078431372549018E-2</v>
      </c>
    </row>
    <row r="385" spans="1:6" x14ac:dyDescent="0.25">
      <c r="A385" s="4">
        <v>29017</v>
      </c>
      <c r="B385" s="2">
        <v>30000</v>
      </c>
      <c r="C385" s="2">
        <v>30800</v>
      </c>
      <c r="D385" s="2">
        <v>60800</v>
      </c>
      <c r="E385" s="5">
        <f t="shared" si="5"/>
        <v>0.97402597402597402</v>
      </c>
      <c r="F385" s="5">
        <f>C385/VLOOKUP(FLOOR(A385/1000,1),'PivotView-State'!$A$5:$D$15,3,0)</f>
        <v>6.03921568627451E-3</v>
      </c>
    </row>
    <row r="386" spans="1:6" x14ac:dyDescent="0.25">
      <c r="A386" s="4">
        <v>29019</v>
      </c>
      <c r="B386" s="2">
        <v>41400</v>
      </c>
      <c r="C386" s="2">
        <v>42200</v>
      </c>
      <c r="D386" s="2">
        <v>83600</v>
      </c>
      <c r="E386" s="5">
        <f t="shared" si="5"/>
        <v>0.98104265402843605</v>
      </c>
      <c r="F386" s="5">
        <f>C386/VLOOKUP(FLOOR(A386/1000,1),'PivotView-State'!$A$5:$D$15,3,0)</f>
        <v>8.2745098039215693E-3</v>
      </c>
    </row>
    <row r="387" spans="1:6" x14ac:dyDescent="0.25">
      <c r="A387" s="4">
        <v>29023</v>
      </c>
      <c r="B387" s="2">
        <v>94200</v>
      </c>
      <c r="C387" s="2">
        <v>99700</v>
      </c>
      <c r="D387" s="2">
        <v>193900</v>
      </c>
      <c r="E387" s="5">
        <f t="shared" si="5"/>
        <v>0.94483450351053155</v>
      </c>
      <c r="F387" s="5">
        <f>C387/VLOOKUP(FLOOR(A387/1000,1),'PivotView-State'!$A$5:$D$15,3,0)</f>
        <v>1.9549019607843138E-2</v>
      </c>
    </row>
    <row r="388" spans="1:6" x14ac:dyDescent="0.25">
      <c r="A388" s="4">
        <v>29031</v>
      </c>
      <c r="B388" s="2">
        <v>67700</v>
      </c>
      <c r="C388" s="2">
        <v>68700</v>
      </c>
      <c r="D388" s="2">
        <v>136400</v>
      </c>
      <c r="E388" s="5">
        <f t="shared" si="5"/>
        <v>0.98544395924308592</v>
      </c>
      <c r="F388" s="5">
        <f>C388/VLOOKUP(FLOOR(A388/1000,1),'PivotView-State'!$A$5:$D$15,3,0)</f>
        <v>1.3470588235294118E-2</v>
      </c>
    </row>
    <row r="389" spans="1:6" x14ac:dyDescent="0.25">
      <c r="A389" s="4">
        <v>29033</v>
      </c>
      <c r="B389" s="2">
        <v>83300</v>
      </c>
      <c r="C389" s="2">
        <v>88100</v>
      </c>
      <c r="D389" s="2">
        <v>171400</v>
      </c>
      <c r="E389" s="5">
        <f t="shared" si="5"/>
        <v>0.94551645856980704</v>
      </c>
      <c r="F389" s="5">
        <f>C389/VLOOKUP(FLOOR(A389/1000,1),'PivotView-State'!$A$5:$D$15,3,0)</f>
        <v>1.7274509803921569E-2</v>
      </c>
    </row>
    <row r="390" spans="1:6" x14ac:dyDescent="0.25">
      <c r="A390" s="4">
        <v>29039</v>
      </c>
      <c r="B390" s="2">
        <v>8100</v>
      </c>
      <c r="C390" s="2">
        <v>8200</v>
      </c>
      <c r="D390" s="2">
        <v>16300</v>
      </c>
      <c r="E390" s="5">
        <f t="shared" si="5"/>
        <v>0.98780487804878048</v>
      </c>
      <c r="F390" s="5">
        <f>C390/VLOOKUP(FLOOR(A390/1000,1),'PivotView-State'!$A$5:$D$15,3,0)</f>
        <v>1.607843137254902E-3</v>
      </c>
    </row>
    <row r="391" spans="1:6" x14ac:dyDescent="0.25">
      <c r="A391" s="4">
        <v>29041</v>
      </c>
      <c r="B391" s="2">
        <v>103300</v>
      </c>
      <c r="C391" s="2">
        <v>104000</v>
      </c>
      <c r="D391" s="2">
        <v>207300</v>
      </c>
      <c r="E391" s="5">
        <f t="shared" ref="E391:E454" si="6">B391/C391</f>
        <v>0.99326923076923079</v>
      </c>
      <c r="F391" s="5">
        <f>C391/VLOOKUP(FLOOR(A391/1000,1),'PivotView-State'!$A$5:$D$15,3,0)</f>
        <v>2.0392156862745099E-2</v>
      </c>
    </row>
    <row r="392" spans="1:6" x14ac:dyDescent="0.25">
      <c r="A392" s="4">
        <v>29049</v>
      </c>
      <c r="B392" s="2">
        <v>54100</v>
      </c>
      <c r="C392" s="2">
        <v>54400</v>
      </c>
      <c r="D392" s="2">
        <v>108500</v>
      </c>
      <c r="E392" s="5">
        <f t="shared" si="6"/>
        <v>0.99448529411764708</v>
      </c>
      <c r="F392" s="5">
        <f>C392/VLOOKUP(FLOOR(A392/1000,1),'PivotView-State'!$A$5:$D$15,3,0)</f>
        <v>1.0666666666666666E-2</v>
      </c>
    </row>
    <row r="393" spans="1:6" x14ac:dyDescent="0.25">
      <c r="A393" s="4">
        <v>29051</v>
      </c>
      <c r="B393" s="2">
        <v>7800</v>
      </c>
      <c r="C393" s="2">
        <v>8800</v>
      </c>
      <c r="D393" s="2">
        <v>16600</v>
      </c>
      <c r="E393" s="5">
        <f t="shared" si="6"/>
        <v>0.88636363636363635</v>
      </c>
      <c r="F393" s="5">
        <f>C393/VLOOKUP(FLOOR(A393/1000,1),'PivotView-State'!$A$5:$D$15,3,0)</f>
        <v>1.7254901960784314E-3</v>
      </c>
    </row>
    <row r="394" spans="1:6" x14ac:dyDescent="0.25">
      <c r="A394" s="4">
        <v>29055</v>
      </c>
      <c r="B394" s="2">
        <v>550</v>
      </c>
      <c r="C394" s="2">
        <v>600</v>
      </c>
      <c r="D394" s="2">
        <v>1150</v>
      </c>
      <c r="E394" s="5">
        <f t="shared" si="6"/>
        <v>0.91666666666666663</v>
      </c>
      <c r="F394" s="5">
        <f>C394/VLOOKUP(FLOOR(A394/1000,1),'PivotView-State'!$A$5:$D$15,3,0)</f>
        <v>1.1764705882352942E-4</v>
      </c>
    </row>
    <row r="395" spans="1:6" x14ac:dyDescent="0.25">
      <c r="A395" s="4">
        <v>29057</v>
      </c>
      <c r="B395" s="2">
        <v>27400</v>
      </c>
      <c r="C395" s="2">
        <v>27500</v>
      </c>
      <c r="D395" s="2">
        <v>54900</v>
      </c>
      <c r="E395" s="5">
        <f t="shared" si="6"/>
        <v>0.99636363636363634</v>
      </c>
      <c r="F395" s="5">
        <f>C395/VLOOKUP(FLOOR(A395/1000,1),'PivotView-State'!$A$5:$D$15,3,0)</f>
        <v>5.392156862745098E-3</v>
      </c>
    </row>
    <row r="396" spans="1:6" x14ac:dyDescent="0.25">
      <c r="A396" s="4">
        <v>29059</v>
      </c>
      <c r="B396" s="2">
        <v>650</v>
      </c>
      <c r="C396" s="2">
        <v>800</v>
      </c>
      <c r="D396" s="2">
        <v>1450</v>
      </c>
      <c r="E396" s="5">
        <f t="shared" si="6"/>
        <v>0.8125</v>
      </c>
      <c r="F396" s="5">
        <f>C396/VLOOKUP(FLOOR(A396/1000,1),'PivotView-State'!$A$5:$D$15,3,0)</f>
        <v>1.5686274509803922E-4</v>
      </c>
    </row>
    <row r="397" spans="1:6" x14ac:dyDescent="0.25">
      <c r="A397" s="4">
        <v>29069</v>
      </c>
      <c r="B397" s="2">
        <v>83900</v>
      </c>
      <c r="C397" s="2">
        <v>84400</v>
      </c>
      <c r="D397" s="2">
        <v>168300</v>
      </c>
      <c r="E397" s="5">
        <f t="shared" si="6"/>
        <v>0.99407582938388628</v>
      </c>
      <c r="F397" s="5">
        <f>C397/VLOOKUP(FLOOR(A397/1000,1),'PivotView-State'!$A$5:$D$15,3,0)</f>
        <v>1.6549019607843139E-2</v>
      </c>
    </row>
    <row r="398" spans="1:6" x14ac:dyDescent="0.25">
      <c r="A398" s="4">
        <v>29071</v>
      </c>
      <c r="B398" s="2">
        <v>26400</v>
      </c>
      <c r="C398" s="2">
        <v>26500</v>
      </c>
      <c r="D398" s="2">
        <v>52900</v>
      </c>
      <c r="E398" s="5">
        <f t="shared" si="6"/>
        <v>0.99622641509433962</v>
      </c>
      <c r="F398" s="5">
        <f>C398/VLOOKUP(FLOOR(A398/1000,1),'PivotView-State'!$A$5:$D$15,3,0)</f>
        <v>5.1960784313725486E-3</v>
      </c>
    </row>
    <row r="399" spans="1:6" x14ac:dyDescent="0.25">
      <c r="A399" s="4">
        <v>29073</v>
      </c>
      <c r="B399" s="2">
        <v>9150</v>
      </c>
      <c r="C399" s="2">
        <v>9200</v>
      </c>
      <c r="D399" s="2">
        <v>18350</v>
      </c>
      <c r="E399" s="5">
        <f t="shared" si="6"/>
        <v>0.99456521739130432</v>
      </c>
      <c r="F399" s="5">
        <f>C399/VLOOKUP(FLOOR(A399/1000,1),'PivotView-State'!$A$5:$D$15,3,0)</f>
        <v>1.8039215686274509E-3</v>
      </c>
    </row>
    <row r="400" spans="1:6" x14ac:dyDescent="0.25">
      <c r="A400" s="4">
        <v>29095</v>
      </c>
      <c r="B400" s="2">
        <v>32600</v>
      </c>
      <c r="C400" s="2">
        <v>32700</v>
      </c>
      <c r="D400" s="2">
        <v>65300</v>
      </c>
      <c r="E400" s="5">
        <f t="shared" si="6"/>
        <v>0.99694189602446481</v>
      </c>
      <c r="F400" s="5">
        <f>C400/VLOOKUP(FLOOR(A400/1000,1),'PivotView-State'!$A$5:$D$15,3,0)</f>
        <v>6.4117647058823529E-3</v>
      </c>
    </row>
    <row r="401" spans="1:6" x14ac:dyDescent="0.25">
      <c r="A401" s="4">
        <v>29097</v>
      </c>
      <c r="B401" s="2">
        <v>51500</v>
      </c>
      <c r="C401" s="2">
        <v>52400</v>
      </c>
      <c r="D401" s="2">
        <v>103900</v>
      </c>
      <c r="E401" s="5">
        <f t="shared" si="6"/>
        <v>0.98282442748091603</v>
      </c>
      <c r="F401" s="5">
        <f>C401/VLOOKUP(FLOOR(A401/1000,1),'PivotView-State'!$A$5:$D$15,3,0)</f>
        <v>1.0274509803921569E-2</v>
      </c>
    </row>
    <row r="402" spans="1:6" x14ac:dyDescent="0.25">
      <c r="A402" s="4">
        <v>29099</v>
      </c>
      <c r="B402" s="2">
        <v>6850</v>
      </c>
      <c r="C402" s="2">
        <v>6900</v>
      </c>
      <c r="D402" s="2">
        <v>13750</v>
      </c>
      <c r="E402" s="5">
        <f t="shared" si="6"/>
        <v>0.99275362318840576</v>
      </c>
      <c r="F402" s="5">
        <f>C402/VLOOKUP(FLOOR(A402/1000,1),'PivotView-State'!$A$5:$D$15,3,0)</f>
        <v>1.3529411764705882E-3</v>
      </c>
    </row>
    <row r="403" spans="1:6" x14ac:dyDescent="0.25">
      <c r="A403" s="4">
        <v>29107</v>
      </c>
      <c r="B403" s="2">
        <v>105500</v>
      </c>
      <c r="C403" s="2">
        <v>106000</v>
      </c>
      <c r="D403" s="2">
        <v>211500</v>
      </c>
      <c r="E403" s="5">
        <f t="shared" si="6"/>
        <v>0.99528301886792447</v>
      </c>
      <c r="F403" s="5">
        <f>C403/VLOOKUP(FLOOR(A403/1000,1),'PivotView-State'!$A$5:$D$15,3,0)</f>
        <v>2.0784313725490194E-2</v>
      </c>
    </row>
    <row r="404" spans="1:6" x14ac:dyDescent="0.25">
      <c r="A404" s="4">
        <v>29109</v>
      </c>
      <c r="B404" s="2">
        <v>14100</v>
      </c>
      <c r="C404" s="2">
        <v>14500</v>
      </c>
      <c r="D404" s="2">
        <v>28600</v>
      </c>
      <c r="E404" s="5">
        <f t="shared" si="6"/>
        <v>0.97241379310344822</v>
      </c>
      <c r="F404" s="5">
        <f>C404/VLOOKUP(FLOOR(A404/1000,1),'PivotView-State'!$A$5:$D$15,3,0)</f>
        <v>2.8431372549019606E-3</v>
      </c>
    </row>
    <row r="405" spans="1:6" x14ac:dyDescent="0.25">
      <c r="A405" s="4">
        <v>29115</v>
      </c>
      <c r="B405" s="2">
        <v>71300</v>
      </c>
      <c r="C405" s="2">
        <v>74400</v>
      </c>
      <c r="D405" s="2">
        <v>145700</v>
      </c>
      <c r="E405" s="5">
        <f t="shared" si="6"/>
        <v>0.95833333333333337</v>
      </c>
      <c r="F405" s="5">
        <f>C405/VLOOKUP(FLOOR(A405/1000,1),'PivotView-State'!$A$5:$D$15,3,0)</f>
        <v>1.4588235294117647E-2</v>
      </c>
    </row>
    <row r="406" spans="1:6" x14ac:dyDescent="0.25">
      <c r="A406" s="4">
        <v>29117</v>
      </c>
      <c r="B406" s="2">
        <v>87400</v>
      </c>
      <c r="C406" s="2">
        <v>94400</v>
      </c>
      <c r="D406" s="2">
        <v>181800</v>
      </c>
      <c r="E406" s="5">
        <f t="shared" si="6"/>
        <v>0.92584745762711862</v>
      </c>
      <c r="F406" s="5">
        <f>C406/VLOOKUP(FLOOR(A406/1000,1),'PivotView-State'!$A$5:$D$15,3,0)</f>
        <v>1.8509803921568629E-2</v>
      </c>
    </row>
    <row r="407" spans="1:6" x14ac:dyDescent="0.25">
      <c r="A407" s="4">
        <v>29127</v>
      </c>
      <c r="B407" s="2">
        <v>52400</v>
      </c>
      <c r="C407" s="2">
        <v>53600</v>
      </c>
      <c r="D407" s="2">
        <v>106000</v>
      </c>
      <c r="E407" s="5">
        <f t="shared" si="6"/>
        <v>0.97761194029850751</v>
      </c>
      <c r="F407" s="5">
        <f>C407/VLOOKUP(FLOOR(A407/1000,1),'PivotView-State'!$A$5:$D$15,3,0)</f>
        <v>1.0509803921568627E-2</v>
      </c>
    </row>
    <row r="408" spans="1:6" x14ac:dyDescent="0.25">
      <c r="A408" s="4">
        <v>29131</v>
      </c>
      <c r="B408" s="2">
        <v>4300</v>
      </c>
      <c r="C408" s="2">
        <v>4400</v>
      </c>
      <c r="D408" s="2">
        <v>8700</v>
      </c>
      <c r="E408" s="5">
        <f t="shared" si="6"/>
        <v>0.97727272727272729</v>
      </c>
      <c r="F408" s="5">
        <f>C408/VLOOKUP(FLOOR(A408/1000,1),'PivotView-State'!$A$5:$D$15,3,0)</f>
        <v>8.6274509803921568E-4</v>
      </c>
    </row>
    <row r="409" spans="1:6" x14ac:dyDescent="0.25">
      <c r="A409" s="4">
        <v>29133</v>
      </c>
      <c r="B409" s="2">
        <v>142000</v>
      </c>
      <c r="C409" s="2">
        <v>145000</v>
      </c>
      <c r="D409" s="2">
        <v>287000</v>
      </c>
      <c r="E409" s="5">
        <f t="shared" si="6"/>
        <v>0.97931034482758617</v>
      </c>
      <c r="F409" s="5">
        <f>C409/VLOOKUP(FLOOR(A409/1000,1),'PivotView-State'!$A$5:$D$15,3,0)</f>
        <v>2.8431372549019607E-2</v>
      </c>
    </row>
    <row r="410" spans="1:6" x14ac:dyDescent="0.25">
      <c r="A410" s="4">
        <v>29135</v>
      </c>
      <c r="B410" s="2">
        <v>25100</v>
      </c>
      <c r="C410" s="2">
        <v>25300</v>
      </c>
      <c r="D410" s="2">
        <v>50400</v>
      </c>
      <c r="E410" s="5">
        <f t="shared" si="6"/>
        <v>0.9920948616600791</v>
      </c>
      <c r="F410" s="5">
        <f>C410/VLOOKUP(FLOOR(A410/1000,1),'PivotView-State'!$A$5:$D$15,3,0)</f>
        <v>4.9607843137254902E-3</v>
      </c>
    </row>
    <row r="411" spans="1:6" x14ac:dyDescent="0.25">
      <c r="A411" s="4">
        <v>29139</v>
      </c>
      <c r="B411" s="2">
        <v>71000</v>
      </c>
      <c r="C411" s="2">
        <v>71500</v>
      </c>
      <c r="D411" s="2">
        <v>142500</v>
      </c>
      <c r="E411" s="5">
        <f t="shared" si="6"/>
        <v>0.99300699300699302</v>
      </c>
      <c r="F411" s="5">
        <f>C411/VLOOKUP(FLOOR(A411/1000,1),'PivotView-State'!$A$5:$D$15,3,0)</f>
        <v>1.4019607843137254E-2</v>
      </c>
    </row>
    <row r="412" spans="1:6" x14ac:dyDescent="0.25">
      <c r="A412" s="4">
        <v>29141</v>
      </c>
      <c r="B412" s="2">
        <v>11600</v>
      </c>
      <c r="C412" s="2">
        <v>11900</v>
      </c>
      <c r="D412" s="2">
        <v>23500</v>
      </c>
      <c r="E412" s="5">
        <f t="shared" si="6"/>
        <v>0.97478991596638653</v>
      </c>
      <c r="F412" s="5">
        <f>C412/VLOOKUP(FLOOR(A412/1000,1),'PivotView-State'!$A$5:$D$15,3,0)</f>
        <v>2.3333333333333335E-3</v>
      </c>
    </row>
    <row r="413" spans="1:6" x14ac:dyDescent="0.25">
      <c r="A413" s="4">
        <v>29143</v>
      </c>
      <c r="B413" s="2">
        <v>153600</v>
      </c>
      <c r="C413" s="2">
        <v>156000</v>
      </c>
      <c r="D413" s="2">
        <v>309600</v>
      </c>
      <c r="E413" s="5">
        <f t="shared" si="6"/>
        <v>0.98461538461538467</v>
      </c>
      <c r="F413" s="5">
        <f>C413/VLOOKUP(FLOOR(A413/1000,1),'PivotView-State'!$A$5:$D$15,3,0)</f>
        <v>3.0588235294117649E-2</v>
      </c>
    </row>
    <row r="414" spans="1:6" x14ac:dyDescent="0.25">
      <c r="A414" s="4">
        <v>29151</v>
      </c>
      <c r="B414" s="2">
        <v>8400</v>
      </c>
      <c r="C414" s="2">
        <v>9600</v>
      </c>
      <c r="D414" s="2">
        <v>18000</v>
      </c>
      <c r="E414" s="5">
        <f t="shared" si="6"/>
        <v>0.875</v>
      </c>
      <c r="F414" s="5">
        <f>C414/VLOOKUP(FLOOR(A414/1000,1),'PivotView-State'!$A$5:$D$15,3,0)</f>
        <v>1.8823529411764706E-3</v>
      </c>
    </row>
    <row r="415" spans="1:6" x14ac:dyDescent="0.25">
      <c r="A415" s="4">
        <v>29155</v>
      </c>
      <c r="B415" s="2">
        <v>141500</v>
      </c>
      <c r="C415" s="2">
        <v>142500</v>
      </c>
      <c r="D415" s="2">
        <v>284000</v>
      </c>
      <c r="E415" s="5">
        <f t="shared" si="6"/>
        <v>0.99298245614035086</v>
      </c>
      <c r="F415" s="5">
        <f>C415/VLOOKUP(FLOOR(A415/1000,1),'PivotView-State'!$A$5:$D$15,3,0)</f>
        <v>2.7941176470588237E-2</v>
      </c>
    </row>
    <row r="416" spans="1:6" x14ac:dyDescent="0.25">
      <c r="A416" s="4">
        <v>29159</v>
      </c>
      <c r="B416" s="2">
        <v>98300</v>
      </c>
      <c r="C416" s="2">
        <v>98600</v>
      </c>
      <c r="D416" s="2">
        <v>196900</v>
      </c>
      <c r="E416" s="5">
        <f t="shared" si="6"/>
        <v>0.99695740365111563</v>
      </c>
      <c r="F416" s="5">
        <f>C416/VLOOKUP(FLOOR(A416/1000,1),'PivotView-State'!$A$5:$D$15,3,0)</f>
        <v>1.9333333333333334E-2</v>
      </c>
    </row>
    <row r="417" spans="1:6" x14ac:dyDescent="0.25">
      <c r="A417" s="4">
        <v>29165</v>
      </c>
      <c r="B417" s="2">
        <v>34400</v>
      </c>
      <c r="C417" s="2">
        <v>35000</v>
      </c>
      <c r="D417" s="2">
        <v>69400</v>
      </c>
      <c r="E417" s="5">
        <f t="shared" si="6"/>
        <v>0.98285714285714287</v>
      </c>
      <c r="F417" s="5">
        <f>C417/VLOOKUP(FLOOR(A417/1000,1),'PivotView-State'!$A$5:$D$15,3,0)</f>
        <v>6.8627450980392156E-3</v>
      </c>
    </row>
    <row r="418" spans="1:6" x14ac:dyDescent="0.25">
      <c r="A418" s="4">
        <v>29167</v>
      </c>
      <c r="B418" s="2">
        <v>3000</v>
      </c>
      <c r="C418" s="2">
        <v>3100</v>
      </c>
      <c r="D418" s="2">
        <v>6100</v>
      </c>
      <c r="E418" s="5">
        <f t="shared" si="6"/>
        <v>0.967741935483871</v>
      </c>
      <c r="F418" s="5">
        <f>C418/VLOOKUP(FLOOR(A418/1000,1),'PivotView-State'!$A$5:$D$15,3,0)</f>
        <v>6.0784313725490194E-4</v>
      </c>
    </row>
    <row r="419" spans="1:6" x14ac:dyDescent="0.25">
      <c r="A419" s="4">
        <v>29173</v>
      </c>
      <c r="B419" s="2">
        <v>67300</v>
      </c>
      <c r="C419" s="2">
        <v>67400</v>
      </c>
      <c r="D419" s="2">
        <v>134700</v>
      </c>
      <c r="E419" s="5">
        <f t="shared" si="6"/>
        <v>0.99851632047477745</v>
      </c>
      <c r="F419" s="5">
        <f>C419/VLOOKUP(FLOOR(A419/1000,1),'PivotView-State'!$A$5:$D$15,3,0)</f>
        <v>1.3215686274509805E-2</v>
      </c>
    </row>
    <row r="420" spans="1:6" x14ac:dyDescent="0.25">
      <c r="A420" s="4">
        <v>29175</v>
      </c>
      <c r="B420" s="2">
        <v>50900</v>
      </c>
      <c r="C420" s="2">
        <v>51000</v>
      </c>
      <c r="D420" s="2">
        <v>101900</v>
      </c>
      <c r="E420" s="5">
        <f t="shared" si="6"/>
        <v>0.99803921568627452</v>
      </c>
      <c r="F420" s="5">
        <f>C420/VLOOKUP(FLOOR(A420/1000,1),'PivotView-State'!$A$5:$D$15,3,0)</f>
        <v>0.01</v>
      </c>
    </row>
    <row r="421" spans="1:6" x14ac:dyDescent="0.25">
      <c r="A421" s="4">
        <v>29177</v>
      </c>
      <c r="B421" s="2">
        <v>65400</v>
      </c>
      <c r="C421" s="2">
        <v>66900</v>
      </c>
      <c r="D421" s="2">
        <v>132300</v>
      </c>
      <c r="E421" s="5">
        <f t="shared" si="6"/>
        <v>0.97757847533632292</v>
      </c>
      <c r="F421" s="5">
        <f>C421/VLOOKUP(FLOOR(A421/1000,1),'PivotView-State'!$A$5:$D$15,3,0)</f>
        <v>1.3117647058823529E-2</v>
      </c>
    </row>
    <row r="422" spans="1:6" x14ac:dyDescent="0.25">
      <c r="A422" s="4">
        <v>29183</v>
      </c>
      <c r="B422" s="2">
        <v>31100</v>
      </c>
      <c r="C422" s="2">
        <v>31800</v>
      </c>
      <c r="D422" s="2">
        <v>62900</v>
      </c>
      <c r="E422" s="5">
        <f t="shared" si="6"/>
        <v>0.9779874213836478</v>
      </c>
      <c r="F422" s="5">
        <f>C422/VLOOKUP(FLOOR(A422/1000,1),'PivotView-State'!$A$5:$D$15,3,0)</f>
        <v>6.2352941176470585E-3</v>
      </c>
    </row>
    <row r="423" spans="1:6" x14ac:dyDescent="0.25">
      <c r="A423" s="4">
        <v>29185</v>
      </c>
      <c r="B423" s="2">
        <v>31000</v>
      </c>
      <c r="C423" s="2">
        <v>33700</v>
      </c>
      <c r="D423" s="2">
        <v>64700</v>
      </c>
      <c r="E423" s="5">
        <f t="shared" si="6"/>
        <v>0.91988130563798221</v>
      </c>
      <c r="F423" s="5">
        <f>C423/VLOOKUP(FLOOR(A423/1000,1),'PivotView-State'!$A$5:$D$15,3,0)</f>
        <v>6.6078431372549023E-3</v>
      </c>
    </row>
    <row r="424" spans="1:6" x14ac:dyDescent="0.25">
      <c r="A424" s="4">
        <v>29186</v>
      </c>
      <c r="B424" s="2">
        <v>13300</v>
      </c>
      <c r="C424" s="2">
        <v>13800</v>
      </c>
      <c r="D424" s="2">
        <v>27100</v>
      </c>
      <c r="E424" s="5">
        <f t="shared" si="6"/>
        <v>0.96376811594202894</v>
      </c>
      <c r="F424" s="5">
        <f>C424/VLOOKUP(FLOOR(A424/1000,1),'PivotView-State'!$A$5:$D$15,3,0)</f>
        <v>2.7058823529411765E-3</v>
      </c>
    </row>
    <row r="425" spans="1:6" x14ac:dyDescent="0.25">
      <c r="A425" s="4">
        <v>29187</v>
      </c>
      <c r="B425" s="2">
        <v>3350</v>
      </c>
      <c r="C425" s="2">
        <v>3400</v>
      </c>
      <c r="D425" s="2">
        <v>6750</v>
      </c>
      <c r="E425" s="5">
        <f t="shared" si="6"/>
        <v>0.98529411764705888</v>
      </c>
      <c r="F425" s="5">
        <f>C425/VLOOKUP(FLOOR(A425/1000,1),'PivotView-State'!$A$5:$D$15,3,0)</f>
        <v>6.6666666666666664E-4</v>
      </c>
    </row>
    <row r="426" spans="1:6" x14ac:dyDescent="0.25">
      <c r="A426" s="4">
        <v>29189</v>
      </c>
      <c r="B426" s="2">
        <v>3450</v>
      </c>
      <c r="C426" s="2">
        <v>3600</v>
      </c>
      <c r="D426" s="2">
        <v>7050</v>
      </c>
      <c r="E426" s="5">
        <f t="shared" si="6"/>
        <v>0.95833333333333337</v>
      </c>
      <c r="F426" s="5">
        <f>C426/VLOOKUP(FLOOR(A426/1000,1),'PivotView-State'!$A$5:$D$15,3,0)</f>
        <v>7.0588235294117652E-4</v>
      </c>
    </row>
    <row r="427" spans="1:6" x14ac:dyDescent="0.25">
      <c r="A427" s="4">
        <v>29195</v>
      </c>
      <c r="B427" s="2">
        <v>121600</v>
      </c>
      <c r="C427" s="2">
        <v>124000</v>
      </c>
      <c r="D427" s="2">
        <v>245600</v>
      </c>
      <c r="E427" s="5">
        <f t="shared" si="6"/>
        <v>0.98064516129032253</v>
      </c>
      <c r="F427" s="5">
        <f>C427/VLOOKUP(FLOOR(A427/1000,1),'PivotView-State'!$A$5:$D$15,3,0)</f>
        <v>2.4313725490196079E-2</v>
      </c>
    </row>
    <row r="428" spans="1:6" x14ac:dyDescent="0.25">
      <c r="A428" s="4">
        <v>29201</v>
      </c>
      <c r="B428" s="2">
        <v>84600</v>
      </c>
      <c r="C428" s="2">
        <v>84700</v>
      </c>
      <c r="D428" s="2">
        <v>169300</v>
      </c>
      <c r="E428" s="5">
        <f t="shared" si="6"/>
        <v>0.99881936245572611</v>
      </c>
      <c r="F428" s="5">
        <f>C428/VLOOKUP(FLOOR(A428/1000,1),'PivotView-State'!$A$5:$D$15,3,0)</f>
        <v>1.6607843137254902E-2</v>
      </c>
    </row>
    <row r="429" spans="1:6" x14ac:dyDescent="0.25">
      <c r="A429" s="4">
        <v>29207</v>
      </c>
      <c r="B429" s="2">
        <v>162500</v>
      </c>
      <c r="C429" s="2">
        <v>164000</v>
      </c>
      <c r="D429" s="2">
        <v>326500</v>
      </c>
      <c r="E429" s="5">
        <f t="shared" si="6"/>
        <v>0.99085365853658536</v>
      </c>
      <c r="F429" s="5">
        <f>C429/VLOOKUP(FLOOR(A429/1000,1),'PivotView-State'!$A$5:$D$15,3,0)</f>
        <v>3.215686274509804E-2</v>
      </c>
    </row>
    <row r="430" spans="1:6" x14ac:dyDescent="0.25">
      <c r="A430" s="4">
        <v>29219</v>
      </c>
      <c r="B430" s="2">
        <v>25800</v>
      </c>
      <c r="C430" s="2">
        <v>26900</v>
      </c>
      <c r="D430" s="2">
        <v>52700</v>
      </c>
      <c r="E430" s="5">
        <f t="shared" si="6"/>
        <v>0.95910780669144979</v>
      </c>
      <c r="F430" s="5">
        <f>C430/VLOOKUP(FLOOR(A430/1000,1),'PivotView-State'!$A$5:$D$15,3,0)</f>
        <v>5.2745098039215683E-3</v>
      </c>
    </row>
    <row r="431" spans="1:6" x14ac:dyDescent="0.25">
      <c r="A431" s="4">
        <v>29225</v>
      </c>
      <c r="B431" s="2">
        <v>1170</v>
      </c>
      <c r="C431" s="2">
        <v>1300</v>
      </c>
      <c r="D431" s="2">
        <v>2470</v>
      </c>
      <c r="E431" s="5">
        <f t="shared" si="6"/>
        <v>0.9</v>
      </c>
      <c r="F431" s="5">
        <f>C431/VLOOKUP(FLOOR(A431/1000,1),'PivotView-State'!$A$5:$D$15,3,0)</f>
        <v>2.5490196078431374E-4</v>
      </c>
    </row>
    <row r="432" spans="1:6" x14ac:dyDescent="0.25">
      <c r="A432" s="4">
        <v>29227</v>
      </c>
      <c r="B432" s="2">
        <v>22900</v>
      </c>
      <c r="C432" s="2">
        <v>23200</v>
      </c>
      <c r="D432" s="2">
        <v>46100</v>
      </c>
      <c r="E432" s="5">
        <f t="shared" si="6"/>
        <v>0.98706896551724133</v>
      </c>
      <c r="F432" s="5">
        <f>C432/VLOOKUP(FLOOR(A432/1000,1),'PivotView-State'!$A$5:$D$15,3,0)</f>
        <v>4.5490196078431374E-3</v>
      </c>
    </row>
    <row r="433" spans="1:6" x14ac:dyDescent="0.25">
      <c r="A433" s="4">
        <v>31001</v>
      </c>
      <c r="B433" s="2">
        <v>77200</v>
      </c>
      <c r="C433" s="2">
        <v>78900</v>
      </c>
      <c r="D433" s="2">
        <v>156100</v>
      </c>
      <c r="E433" s="5">
        <f t="shared" si="6"/>
        <v>0.97845373891001264</v>
      </c>
      <c r="F433" s="5">
        <f>C433/VLOOKUP(FLOOR(A433/1000,1),'PivotView-State'!$A$5:$D$15,3,0)</f>
        <v>1.6642058637418265E-2</v>
      </c>
    </row>
    <row r="434" spans="1:6" x14ac:dyDescent="0.25">
      <c r="A434" s="4">
        <v>31017</v>
      </c>
      <c r="B434" s="2">
        <v>10200</v>
      </c>
      <c r="C434" s="2">
        <v>10300</v>
      </c>
      <c r="D434" s="2">
        <v>20500</v>
      </c>
      <c r="E434" s="5">
        <f t="shared" si="6"/>
        <v>0.99029126213592233</v>
      </c>
      <c r="F434" s="5">
        <f>C434/VLOOKUP(FLOOR(A434/1000,1),'PivotView-State'!$A$5:$D$15,3,0)</f>
        <v>2.172537439358785E-3</v>
      </c>
    </row>
    <row r="435" spans="1:6" x14ac:dyDescent="0.25">
      <c r="A435" s="4">
        <v>31021</v>
      </c>
      <c r="B435" s="2">
        <v>104000</v>
      </c>
      <c r="C435" s="2">
        <v>106000</v>
      </c>
      <c r="D435" s="2">
        <v>210000</v>
      </c>
      <c r="E435" s="5">
        <f t="shared" si="6"/>
        <v>0.98113207547169812</v>
      </c>
      <c r="F435" s="5">
        <f>C435/VLOOKUP(FLOOR(A435/1000,1),'PivotView-State'!$A$5:$D$15,3,0)</f>
        <v>2.235815228854672E-2</v>
      </c>
    </row>
    <row r="436" spans="1:6" x14ac:dyDescent="0.25">
      <c r="A436" s="4">
        <v>31023</v>
      </c>
      <c r="B436" s="2">
        <v>108000</v>
      </c>
      <c r="C436" s="2">
        <v>109000</v>
      </c>
      <c r="D436" s="2">
        <v>217000</v>
      </c>
      <c r="E436" s="5">
        <f t="shared" si="6"/>
        <v>0.99082568807339455</v>
      </c>
      <c r="F436" s="5">
        <f>C436/VLOOKUP(FLOOR(A436/1000,1),'PivotView-State'!$A$5:$D$15,3,0)</f>
        <v>2.2990930183505589E-2</v>
      </c>
    </row>
    <row r="437" spans="1:6" x14ac:dyDescent="0.25">
      <c r="A437" s="4">
        <v>31025</v>
      </c>
      <c r="B437" s="2">
        <v>120000</v>
      </c>
      <c r="C437" s="2">
        <v>121000</v>
      </c>
      <c r="D437" s="2">
        <v>241000</v>
      </c>
      <c r="E437" s="5">
        <f t="shared" si="6"/>
        <v>0.99173553719008267</v>
      </c>
      <c r="F437" s="5">
        <f>C437/VLOOKUP(FLOOR(A437/1000,1),'PivotView-State'!$A$5:$D$15,3,0)</f>
        <v>2.5522041763341066E-2</v>
      </c>
    </row>
    <row r="438" spans="1:6" x14ac:dyDescent="0.25">
      <c r="A438" s="4">
        <v>31027</v>
      </c>
      <c r="B438" s="2">
        <v>116000</v>
      </c>
      <c r="C438" s="2">
        <v>117000</v>
      </c>
      <c r="D438" s="2">
        <v>233000</v>
      </c>
      <c r="E438" s="5">
        <f t="shared" si="6"/>
        <v>0.99145299145299148</v>
      </c>
      <c r="F438" s="5">
        <f>C438/VLOOKUP(FLOOR(A438/1000,1),'PivotView-State'!$A$5:$D$15,3,0)</f>
        <v>2.4678337903395908E-2</v>
      </c>
    </row>
    <row r="439" spans="1:6" x14ac:dyDescent="0.25">
      <c r="A439" s="4">
        <v>31037</v>
      </c>
      <c r="B439" s="2">
        <v>74300</v>
      </c>
      <c r="C439" s="2">
        <v>74800</v>
      </c>
      <c r="D439" s="2">
        <v>149100</v>
      </c>
      <c r="E439" s="5">
        <f t="shared" si="6"/>
        <v>0.99331550802139035</v>
      </c>
      <c r="F439" s="5">
        <f>C439/VLOOKUP(FLOOR(A439/1000,1),'PivotView-State'!$A$5:$D$15,3,0)</f>
        <v>1.5777262180974479E-2</v>
      </c>
    </row>
    <row r="440" spans="1:6" x14ac:dyDescent="0.25">
      <c r="A440" s="4">
        <v>31039</v>
      </c>
      <c r="B440" s="2">
        <v>119000</v>
      </c>
      <c r="C440" s="2">
        <v>120000</v>
      </c>
      <c r="D440" s="2">
        <v>239000</v>
      </c>
      <c r="E440" s="5">
        <f t="shared" si="6"/>
        <v>0.9916666666666667</v>
      </c>
      <c r="F440" s="5">
        <f>C440/VLOOKUP(FLOOR(A440/1000,1),'PivotView-State'!$A$5:$D$15,3,0)</f>
        <v>2.5311115798354777E-2</v>
      </c>
    </row>
    <row r="441" spans="1:6" x14ac:dyDescent="0.25">
      <c r="A441" s="4">
        <v>31047</v>
      </c>
      <c r="B441" s="2">
        <v>59200</v>
      </c>
      <c r="C441" s="2">
        <v>60100</v>
      </c>
      <c r="D441" s="2">
        <v>119300</v>
      </c>
      <c r="E441" s="5">
        <f t="shared" si="6"/>
        <v>0.98502495840266224</v>
      </c>
      <c r="F441" s="5">
        <f>C441/VLOOKUP(FLOOR(A441/1000,1),'PivotView-State'!$A$5:$D$15,3,0)</f>
        <v>1.2676650495676017E-2</v>
      </c>
    </row>
    <row r="442" spans="1:6" x14ac:dyDescent="0.25">
      <c r="A442" s="4">
        <v>31053</v>
      </c>
      <c r="B442" s="2">
        <v>112500</v>
      </c>
      <c r="C442" s="2">
        <v>113500</v>
      </c>
      <c r="D442" s="2">
        <v>226000</v>
      </c>
      <c r="E442" s="5">
        <f t="shared" si="6"/>
        <v>0.99118942731277537</v>
      </c>
      <c r="F442" s="5">
        <f>C442/VLOOKUP(FLOOR(A442/1000,1),'PivotView-State'!$A$5:$D$15,3,0)</f>
        <v>2.3940097025943893E-2</v>
      </c>
    </row>
    <row r="443" spans="1:6" x14ac:dyDescent="0.25">
      <c r="A443" s="4">
        <v>31055</v>
      </c>
      <c r="B443" s="2">
        <v>23100</v>
      </c>
      <c r="C443" s="2">
        <v>23600</v>
      </c>
      <c r="D443" s="2">
        <v>46700</v>
      </c>
      <c r="E443" s="5">
        <f t="shared" si="6"/>
        <v>0.97881355932203384</v>
      </c>
      <c r="F443" s="5">
        <f>C443/VLOOKUP(FLOOR(A443/1000,1),'PivotView-State'!$A$5:$D$15,3,0)</f>
        <v>4.9778527736764394E-3</v>
      </c>
    </row>
    <row r="444" spans="1:6" x14ac:dyDescent="0.25">
      <c r="A444" s="4">
        <v>31059</v>
      </c>
      <c r="B444" s="2">
        <v>109000</v>
      </c>
      <c r="C444" s="2">
        <v>110000</v>
      </c>
      <c r="D444" s="2">
        <v>219000</v>
      </c>
      <c r="E444" s="5">
        <f t="shared" si="6"/>
        <v>0.99090909090909096</v>
      </c>
      <c r="F444" s="5">
        <f>C444/VLOOKUP(FLOOR(A444/1000,1),'PivotView-State'!$A$5:$D$15,3,0)</f>
        <v>2.3201856148491878E-2</v>
      </c>
    </row>
    <row r="445" spans="1:6" x14ac:dyDescent="0.25">
      <c r="A445" s="4">
        <v>31067</v>
      </c>
      <c r="B445" s="2">
        <v>181200</v>
      </c>
      <c r="C445" s="2">
        <v>183000</v>
      </c>
      <c r="D445" s="2">
        <v>364200</v>
      </c>
      <c r="E445" s="5">
        <f t="shared" si="6"/>
        <v>0.99016393442622952</v>
      </c>
      <c r="F445" s="5">
        <f>C445/VLOOKUP(FLOOR(A445/1000,1),'PivotView-State'!$A$5:$D$15,3,0)</f>
        <v>3.8599451592491035E-2</v>
      </c>
    </row>
    <row r="446" spans="1:6" x14ac:dyDescent="0.25">
      <c r="A446" s="4">
        <v>31073</v>
      </c>
      <c r="B446" s="2">
        <v>26300</v>
      </c>
      <c r="C446" s="2">
        <v>26700</v>
      </c>
      <c r="D446" s="2">
        <v>53000</v>
      </c>
      <c r="E446" s="5">
        <f t="shared" si="6"/>
        <v>0.98501872659176026</v>
      </c>
      <c r="F446" s="5">
        <f>C446/VLOOKUP(FLOOR(A446/1000,1),'PivotView-State'!$A$5:$D$15,3,0)</f>
        <v>5.6317232651339382E-3</v>
      </c>
    </row>
    <row r="447" spans="1:6" x14ac:dyDescent="0.25">
      <c r="A447" s="4">
        <v>31079</v>
      </c>
      <c r="B447" s="2">
        <v>33200</v>
      </c>
      <c r="C447" s="2">
        <v>34300</v>
      </c>
      <c r="D447" s="2">
        <v>67500</v>
      </c>
      <c r="E447" s="5">
        <f t="shared" si="6"/>
        <v>0.96793002915451898</v>
      </c>
      <c r="F447" s="5">
        <f>C447/VLOOKUP(FLOOR(A447/1000,1),'PivotView-State'!$A$5:$D$15,3,0)</f>
        <v>7.2347605990297405E-3</v>
      </c>
    </row>
    <row r="448" spans="1:6" x14ac:dyDescent="0.25">
      <c r="A448" s="4">
        <v>31081</v>
      </c>
      <c r="B448" s="2">
        <v>78800</v>
      </c>
      <c r="C448" s="2">
        <v>79400</v>
      </c>
      <c r="D448" s="2">
        <v>158200</v>
      </c>
      <c r="E448" s="5">
        <f t="shared" si="6"/>
        <v>0.99244332493702769</v>
      </c>
      <c r="F448" s="5">
        <f>C448/VLOOKUP(FLOOR(A448/1000,1),'PivotView-State'!$A$5:$D$15,3,0)</f>
        <v>1.6747521619911412E-2</v>
      </c>
    </row>
    <row r="449" spans="1:6" x14ac:dyDescent="0.25">
      <c r="A449" s="4">
        <v>31089</v>
      </c>
      <c r="B449" s="2">
        <v>68300</v>
      </c>
      <c r="C449" s="2">
        <v>69400</v>
      </c>
      <c r="D449" s="2">
        <v>137700</v>
      </c>
      <c r="E449" s="5">
        <f t="shared" si="6"/>
        <v>0.98414985590778103</v>
      </c>
      <c r="F449" s="5">
        <f>C449/VLOOKUP(FLOOR(A449/1000,1),'PivotView-State'!$A$5:$D$15,3,0)</f>
        <v>1.4638261970048513E-2</v>
      </c>
    </row>
    <row r="450" spans="1:6" x14ac:dyDescent="0.25">
      <c r="A450" s="4">
        <v>31093</v>
      </c>
      <c r="B450" s="2">
        <v>35800</v>
      </c>
      <c r="C450" s="2">
        <v>36400</v>
      </c>
      <c r="D450" s="2">
        <v>72200</v>
      </c>
      <c r="E450" s="5">
        <f t="shared" si="6"/>
        <v>0.98351648351648346</v>
      </c>
      <c r="F450" s="5">
        <f>C450/VLOOKUP(FLOOR(A450/1000,1),'PivotView-State'!$A$5:$D$15,3,0)</f>
        <v>7.677705125500949E-3</v>
      </c>
    </row>
    <row r="451" spans="1:6" x14ac:dyDescent="0.25">
      <c r="A451" s="4">
        <v>31095</v>
      </c>
      <c r="B451" s="2">
        <v>90200</v>
      </c>
      <c r="C451" s="2">
        <v>91000</v>
      </c>
      <c r="D451" s="2">
        <v>181200</v>
      </c>
      <c r="E451" s="5">
        <f t="shared" si="6"/>
        <v>0.99120879120879124</v>
      </c>
      <c r="F451" s="5">
        <f>C451/VLOOKUP(FLOOR(A451/1000,1),'PivotView-State'!$A$5:$D$15,3,0)</f>
        <v>1.9194262813752375E-2</v>
      </c>
    </row>
    <row r="452" spans="1:6" x14ac:dyDescent="0.25">
      <c r="A452" s="4">
        <v>31097</v>
      </c>
      <c r="B452" s="2">
        <v>57000</v>
      </c>
      <c r="C452" s="2">
        <v>57500</v>
      </c>
      <c r="D452" s="2">
        <v>114500</v>
      </c>
      <c r="E452" s="5">
        <f t="shared" si="6"/>
        <v>0.99130434782608701</v>
      </c>
      <c r="F452" s="5">
        <f>C452/VLOOKUP(FLOOR(A452/1000,1),'PivotView-State'!$A$5:$D$15,3,0)</f>
        <v>1.2128242986711665E-2</v>
      </c>
    </row>
    <row r="453" spans="1:6" x14ac:dyDescent="0.25">
      <c r="A453" s="4">
        <v>31099</v>
      </c>
      <c r="B453" s="2">
        <v>77700</v>
      </c>
      <c r="C453" s="2">
        <v>78500</v>
      </c>
      <c r="D453" s="2">
        <v>156200</v>
      </c>
      <c r="E453" s="5">
        <f t="shared" si="6"/>
        <v>0.98980891719745223</v>
      </c>
      <c r="F453" s="5">
        <f>C453/VLOOKUP(FLOOR(A453/1000,1),'PivotView-State'!$A$5:$D$15,3,0)</f>
        <v>1.6557688251423751E-2</v>
      </c>
    </row>
    <row r="454" spans="1:6" x14ac:dyDescent="0.25">
      <c r="A454" s="4">
        <v>31109</v>
      </c>
      <c r="B454" s="2">
        <v>135000</v>
      </c>
      <c r="C454" s="2">
        <v>136000</v>
      </c>
      <c r="D454" s="2">
        <v>271000</v>
      </c>
      <c r="E454" s="5">
        <f t="shared" si="6"/>
        <v>0.99264705882352944</v>
      </c>
      <c r="F454" s="5">
        <f>C454/VLOOKUP(FLOOR(A454/1000,1),'PivotView-State'!$A$5:$D$15,3,0)</f>
        <v>2.8685931238135415E-2</v>
      </c>
    </row>
    <row r="455" spans="1:6" x14ac:dyDescent="0.25">
      <c r="A455" s="4">
        <v>31113</v>
      </c>
      <c r="B455" s="2">
        <v>6100</v>
      </c>
      <c r="C455" s="2">
        <v>6200</v>
      </c>
      <c r="D455" s="2">
        <v>12300</v>
      </c>
      <c r="E455" s="5">
        <f t="shared" ref="E455:E518" si="7">B455/C455</f>
        <v>0.9838709677419355</v>
      </c>
      <c r="F455" s="5">
        <f>C455/VLOOKUP(FLOOR(A455/1000,1),'PivotView-State'!$A$5:$D$15,3,0)</f>
        <v>1.3077409829149967E-3</v>
      </c>
    </row>
    <row r="456" spans="1:6" x14ac:dyDescent="0.25">
      <c r="A456" s="4">
        <v>31119</v>
      </c>
      <c r="B456" s="2">
        <v>102000</v>
      </c>
      <c r="C456" s="2">
        <v>103000</v>
      </c>
      <c r="D456" s="2">
        <v>205000</v>
      </c>
      <c r="E456" s="5">
        <f t="shared" si="7"/>
        <v>0.99029126213592233</v>
      </c>
      <c r="F456" s="5">
        <f>C456/VLOOKUP(FLOOR(A456/1000,1),'PivotView-State'!$A$5:$D$15,3,0)</f>
        <v>2.1725374393587852E-2</v>
      </c>
    </row>
    <row r="457" spans="1:6" x14ac:dyDescent="0.25">
      <c r="A457" s="4">
        <v>31125</v>
      </c>
      <c r="B457" s="2">
        <v>41500</v>
      </c>
      <c r="C457" s="2">
        <v>42100</v>
      </c>
      <c r="D457" s="2">
        <v>83600</v>
      </c>
      <c r="E457" s="5">
        <f t="shared" si="7"/>
        <v>0.98574821852731587</v>
      </c>
      <c r="F457" s="5">
        <f>C457/VLOOKUP(FLOOR(A457/1000,1),'PivotView-State'!$A$5:$D$15,3,0)</f>
        <v>8.879983125922801E-3</v>
      </c>
    </row>
    <row r="458" spans="1:6" x14ac:dyDescent="0.25">
      <c r="A458" s="4">
        <v>31127</v>
      </c>
      <c r="B458" s="2">
        <v>76700</v>
      </c>
      <c r="C458" s="2">
        <v>77500</v>
      </c>
      <c r="D458" s="2">
        <v>154200</v>
      </c>
      <c r="E458" s="5">
        <f t="shared" si="7"/>
        <v>0.98967741935483866</v>
      </c>
      <c r="F458" s="5">
        <f>C458/VLOOKUP(FLOOR(A458/1000,1),'PivotView-State'!$A$5:$D$15,3,0)</f>
        <v>1.6346762286437461E-2</v>
      </c>
    </row>
    <row r="459" spans="1:6" x14ac:dyDescent="0.25">
      <c r="A459" s="4">
        <v>31131</v>
      </c>
      <c r="B459" s="2">
        <v>131000</v>
      </c>
      <c r="C459" s="2">
        <v>132000</v>
      </c>
      <c r="D459" s="2">
        <v>263000</v>
      </c>
      <c r="E459" s="5">
        <f t="shared" si="7"/>
        <v>0.99242424242424243</v>
      </c>
      <c r="F459" s="5">
        <f>C459/VLOOKUP(FLOOR(A459/1000,1),'PivotView-State'!$A$5:$D$15,3,0)</f>
        <v>2.7842227378190254E-2</v>
      </c>
    </row>
    <row r="460" spans="1:6" x14ac:dyDescent="0.25">
      <c r="A460" s="4">
        <v>31133</v>
      </c>
      <c r="B460" s="2">
        <v>66400</v>
      </c>
      <c r="C460" s="2">
        <v>67000</v>
      </c>
      <c r="D460" s="2">
        <v>133400</v>
      </c>
      <c r="E460" s="5">
        <f t="shared" si="7"/>
        <v>0.991044776119403</v>
      </c>
      <c r="F460" s="5">
        <f>C460/VLOOKUP(FLOOR(A460/1000,1),'PivotView-State'!$A$5:$D$15,3,0)</f>
        <v>1.4132039654081418E-2</v>
      </c>
    </row>
    <row r="461" spans="1:6" x14ac:dyDescent="0.25">
      <c r="A461" s="4">
        <v>31137</v>
      </c>
      <c r="B461" s="2">
        <v>70800</v>
      </c>
      <c r="C461" s="2">
        <v>72000</v>
      </c>
      <c r="D461" s="2">
        <v>142800</v>
      </c>
      <c r="E461" s="5">
        <f t="shared" si="7"/>
        <v>0.98333333333333328</v>
      </c>
      <c r="F461" s="5">
        <f>C461/VLOOKUP(FLOOR(A461/1000,1),'PivotView-State'!$A$5:$D$15,3,0)</f>
        <v>1.5186669479012866E-2</v>
      </c>
    </row>
    <row r="462" spans="1:6" x14ac:dyDescent="0.25">
      <c r="A462" s="4">
        <v>31139</v>
      </c>
      <c r="B462" s="2">
        <v>91000</v>
      </c>
      <c r="C462" s="2">
        <v>92000</v>
      </c>
      <c r="D462" s="2">
        <v>183000</v>
      </c>
      <c r="E462" s="5">
        <f t="shared" si="7"/>
        <v>0.98913043478260865</v>
      </c>
      <c r="F462" s="5">
        <f>C462/VLOOKUP(FLOOR(A462/1000,1),'PivotView-State'!$A$5:$D$15,3,0)</f>
        <v>1.9405188778738664E-2</v>
      </c>
    </row>
    <row r="463" spans="1:6" x14ac:dyDescent="0.25">
      <c r="A463" s="4">
        <v>31141</v>
      </c>
      <c r="B463" s="2">
        <v>116500</v>
      </c>
      <c r="C463" s="2">
        <v>117500</v>
      </c>
      <c r="D463" s="2">
        <v>234000</v>
      </c>
      <c r="E463" s="5">
        <f t="shared" si="7"/>
        <v>0.99148936170212765</v>
      </c>
      <c r="F463" s="5">
        <f>C463/VLOOKUP(FLOOR(A463/1000,1),'PivotView-State'!$A$5:$D$15,3,0)</f>
        <v>2.4783800885889051E-2</v>
      </c>
    </row>
    <row r="464" spans="1:6" x14ac:dyDescent="0.25">
      <c r="A464" s="4">
        <v>31147</v>
      </c>
      <c r="B464" s="2">
        <v>97100</v>
      </c>
      <c r="C464" s="2">
        <v>98000</v>
      </c>
      <c r="D464" s="2">
        <v>195100</v>
      </c>
      <c r="E464" s="5">
        <f t="shared" si="7"/>
        <v>0.99081632653061225</v>
      </c>
      <c r="F464" s="5">
        <f>C464/VLOOKUP(FLOOR(A464/1000,1),'PivotView-State'!$A$5:$D$15,3,0)</f>
        <v>2.0670744568656401E-2</v>
      </c>
    </row>
    <row r="465" spans="1:6" x14ac:dyDescent="0.25">
      <c r="A465" s="4">
        <v>31149</v>
      </c>
      <c r="B465" s="2">
        <v>13300</v>
      </c>
      <c r="C465" s="2">
        <v>13500</v>
      </c>
      <c r="D465" s="2">
        <v>26800</v>
      </c>
      <c r="E465" s="5">
        <f t="shared" si="7"/>
        <v>0.98518518518518516</v>
      </c>
      <c r="F465" s="5">
        <f>C465/VLOOKUP(FLOOR(A465/1000,1),'PivotView-State'!$A$5:$D$15,3,0)</f>
        <v>2.8475005273149124E-3</v>
      </c>
    </row>
    <row r="466" spans="1:6" x14ac:dyDescent="0.25">
      <c r="A466" s="4">
        <v>31151</v>
      </c>
      <c r="B466" s="2">
        <v>111500</v>
      </c>
      <c r="C466" s="2">
        <v>112500</v>
      </c>
      <c r="D466" s="2">
        <v>224000</v>
      </c>
      <c r="E466" s="5">
        <f t="shared" si="7"/>
        <v>0.99111111111111116</v>
      </c>
      <c r="F466" s="5">
        <f>C466/VLOOKUP(FLOOR(A466/1000,1),'PivotView-State'!$A$5:$D$15,3,0)</f>
        <v>2.3729171060957604E-2</v>
      </c>
    </row>
    <row r="467" spans="1:6" x14ac:dyDescent="0.25">
      <c r="A467" s="4">
        <v>31155</v>
      </c>
      <c r="B467" s="2">
        <v>158500</v>
      </c>
      <c r="C467" s="2">
        <v>160000</v>
      </c>
      <c r="D467" s="2">
        <v>318500</v>
      </c>
      <c r="E467" s="5">
        <f t="shared" si="7"/>
        <v>0.99062499999999998</v>
      </c>
      <c r="F467" s="5">
        <f>C467/VLOOKUP(FLOOR(A467/1000,1),'PivotView-State'!$A$5:$D$15,3,0)</f>
        <v>3.3748154397806367E-2</v>
      </c>
    </row>
    <row r="468" spans="1:6" x14ac:dyDescent="0.25">
      <c r="A468" s="4">
        <v>31159</v>
      </c>
      <c r="B468" s="2">
        <v>105000</v>
      </c>
      <c r="C468" s="2">
        <v>106000</v>
      </c>
      <c r="D468" s="2">
        <v>211000</v>
      </c>
      <c r="E468" s="5">
        <f t="shared" si="7"/>
        <v>0.99056603773584906</v>
      </c>
      <c r="F468" s="5">
        <f>C468/VLOOKUP(FLOOR(A468/1000,1),'PivotView-State'!$A$5:$D$15,3,0)</f>
        <v>2.235815228854672E-2</v>
      </c>
    </row>
    <row r="469" spans="1:6" x14ac:dyDescent="0.25">
      <c r="A469" s="4">
        <v>31163</v>
      </c>
      <c r="B469" s="2">
        <v>28600</v>
      </c>
      <c r="C469" s="2">
        <v>29100</v>
      </c>
      <c r="D469" s="2">
        <v>57700</v>
      </c>
      <c r="E469" s="5">
        <f t="shared" si="7"/>
        <v>0.98281786941580751</v>
      </c>
      <c r="F469" s="5">
        <f>C469/VLOOKUP(FLOOR(A469/1000,1),'PivotView-State'!$A$5:$D$15,3,0)</f>
        <v>6.1379455811010333E-3</v>
      </c>
    </row>
    <row r="470" spans="1:6" x14ac:dyDescent="0.25">
      <c r="A470" s="4">
        <v>31167</v>
      </c>
      <c r="B470" s="2">
        <v>70000</v>
      </c>
      <c r="C470" s="2">
        <v>70500</v>
      </c>
      <c r="D470" s="2">
        <v>140500</v>
      </c>
      <c r="E470" s="5">
        <f t="shared" si="7"/>
        <v>0.99290780141843971</v>
      </c>
      <c r="F470" s="5">
        <f>C470/VLOOKUP(FLOOR(A470/1000,1),'PivotView-State'!$A$5:$D$15,3,0)</f>
        <v>1.4870280531533431E-2</v>
      </c>
    </row>
    <row r="471" spans="1:6" x14ac:dyDescent="0.25">
      <c r="A471" s="4">
        <v>31169</v>
      </c>
      <c r="B471" s="2">
        <v>90200</v>
      </c>
      <c r="C471" s="2">
        <v>91000</v>
      </c>
      <c r="D471" s="2">
        <v>181200</v>
      </c>
      <c r="E471" s="5">
        <f t="shared" si="7"/>
        <v>0.99120879120879124</v>
      </c>
      <c r="F471" s="5">
        <f>C471/VLOOKUP(FLOOR(A471/1000,1),'PivotView-State'!$A$5:$D$15,3,0)</f>
        <v>1.9194262813752375E-2</v>
      </c>
    </row>
    <row r="472" spans="1:6" x14ac:dyDescent="0.25">
      <c r="A472" s="4">
        <v>31173</v>
      </c>
      <c r="B472" s="2">
        <v>75500</v>
      </c>
      <c r="C472" s="2">
        <v>76000</v>
      </c>
      <c r="D472" s="2">
        <v>151500</v>
      </c>
      <c r="E472" s="5">
        <f t="shared" si="7"/>
        <v>0.99342105263157898</v>
      </c>
      <c r="F472" s="5">
        <f>C472/VLOOKUP(FLOOR(A472/1000,1),'PivotView-State'!$A$5:$D$15,3,0)</f>
        <v>1.6030373338958025E-2</v>
      </c>
    </row>
    <row r="473" spans="1:6" x14ac:dyDescent="0.25">
      <c r="A473" s="4">
        <v>31177</v>
      </c>
      <c r="B473" s="2">
        <v>73800</v>
      </c>
      <c r="C473" s="2">
        <v>74300</v>
      </c>
      <c r="D473" s="2">
        <v>148100</v>
      </c>
      <c r="E473" s="5">
        <f t="shared" si="7"/>
        <v>0.99327052489905787</v>
      </c>
      <c r="F473" s="5">
        <f>C473/VLOOKUP(FLOOR(A473/1000,1),'PivotView-State'!$A$5:$D$15,3,0)</f>
        <v>1.5671799198481332E-2</v>
      </c>
    </row>
    <row r="474" spans="1:6" x14ac:dyDescent="0.25">
      <c r="A474" s="4">
        <v>31179</v>
      </c>
      <c r="B474" s="2">
        <v>100000</v>
      </c>
      <c r="C474" s="2">
        <v>101000</v>
      </c>
      <c r="D474" s="2">
        <v>201000</v>
      </c>
      <c r="E474" s="5">
        <f t="shared" si="7"/>
        <v>0.99009900990099009</v>
      </c>
      <c r="F474" s="5">
        <f>C474/VLOOKUP(FLOOR(A474/1000,1),'PivotView-State'!$A$5:$D$15,3,0)</f>
        <v>2.130352246361527E-2</v>
      </c>
    </row>
    <row r="475" spans="1:6" x14ac:dyDescent="0.25">
      <c r="A475" s="4">
        <v>31181</v>
      </c>
      <c r="B475" s="2">
        <v>49800</v>
      </c>
      <c r="C475" s="2">
        <v>51300</v>
      </c>
      <c r="D475" s="2">
        <v>101100</v>
      </c>
      <c r="E475" s="5">
        <f t="shared" si="7"/>
        <v>0.9707602339181286</v>
      </c>
      <c r="F475" s="5">
        <f>C475/VLOOKUP(FLOOR(A475/1000,1),'PivotView-State'!$A$5:$D$15,3,0)</f>
        <v>1.0820502003796667E-2</v>
      </c>
    </row>
    <row r="476" spans="1:6" x14ac:dyDescent="0.25">
      <c r="A476" s="4">
        <v>31185</v>
      </c>
      <c r="B476" s="2">
        <v>88600</v>
      </c>
      <c r="C476" s="2">
        <v>89200</v>
      </c>
      <c r="D476" s="2">
        <v>177800</v>
      </c>
      <c r="E476" s="5">
        <f t="shared" si="7"/>
        <v>0.99327354260089684</v>
      </c>
      <c r="F476" s="5">
        <f>C476/VLOOKUP(FLOOR(A476/1000,1),'PivotView-State'!$A$5:$D$15,3,0)</f>
        <v>1.8814596076777053E-2</v>
      </c>
    </row>
    <row r="477" spans="1:6" x14ac:dyDescent="0.25">
      <c r="A477" s="4">
        <v>39001</v>
      </c>
      <c r="B477" s="2">
        <v>24100</v>
      </c>
      <c r="C477" s="2">
        <v>24500</v>
      </c>
      <c r="D477" s="2">
        <v>48600</v>
      </c>
      <c r="E477" s="5">
        <f t="shared" si="7"/>
        <v>0.98367346938775513</v>
      </c>
      <c r="F477" s="5">
        <f>C477/VLOOKUP(FLOOR(A477/1000,1),'PivotView-State'!$A$5:$D$15,3,0)</f>
        <v>5.6976744186046507E-3</v>
      </c>
    </row>
    <row r="478" spans="1:6" x14ac:dyDescent="0.25">
      <c r="A478" s="4">
        <v>39003</v>
      </c>
      <c r="B478" s="2">
        <v>81900</v>
      </c>
      <c r="C478" s="2">
        <v>82200</v>
      </c>
      <c r="D478" s="2">
        <v>164100</v>
      </c>
      <c r="E478" s="5">
        <f t="shared" si="7"/>
        <v>0.9963503649635036</v>
      </c>
      <c r="F478" s="5">
        <f>C478/VLOOKUP(FLOOR(A478/1000,1),'PivotView-State'!$A$5:$D$15,3,0)</f>
        <v>1.9116279069767442E-2</v>
      </c>
    </row>
    <row r="479" spans="1:6" x14ac:dyDescent="0.25">
      <c r="A479" s="4">
        <v>39005</v>
      </c>
      <c r="B479" s="2">
        <v>35700</v>
      </c>
      <c r="C479" s="2">
        <v>36000</v>
      </c>
      <c r="D479" s="2">
        <v>71700</v>
      </c>
      <c r="E479" s="5">
        <f t="shared" si="7"/>
        <v>0.9916666666666667</v>
      </c>
      <c r="F479" s="5">
        <f>C479/VLOOKUP(FLOOR(A479/1000,1),'PivotView-State'!$A$5:$D$15,3,0)</f>
        <v>8.3720930232558145E-3</v>
      </c>
    </row>
    <row r="480" spans="1:6" x14ac:dyDescent="0.25">
      <c r="A480" s="4">
        <v>39007</v>
      </c>
      <c r="B480" s="2">
        <v>30000</v>
      </c>
      <c r="C480" s="2">
        <v>30100</v>
      </c>
      <c r="D480" s="2">
        <v>60100</v>
      </c>
      <c r="E480" s="5">
        <f t="shared" si="7"/>
        <v>0.99667774086378735</v>
      </c>
      <c r="F480" s="5">
        <f>C480/VLOOKUP(FLOOR(A480/1000,1),'PivotView-State'!$A$5:$D$15,3,0)</f>
        <v>7.0000000000000001E-3</v>
      </c>
    </row>
    <row r="481" spans="1:6" x14ac:dyDescent="0.25">
      <c r="A481" s="4">
        <v>39009</v>
      </c>
      <c r="B481" s="2">
        <v>2200</v>
      </c>
      <c r="C481" s="2">
        <v>2300</v>
      </c>
      <c r="D481" s="2">
        <v>4500</v>
      </c>
      <c r="E481" s="5">
        <f t="shared" si="7"/>
        <v>0.95652173913043481</v>
      </c>
      <c r="F481" s="5">
        <f>C481/VLOOKUP(FLOOR(A481/1000,1),'PivotView-State'!$A$5:$D$15,3,0)</f>
        <v>5.3488372093023261E-4</v>
      </c>
    </row>
    <row r="482" spans="1:6" x14ac:dyDescent="0.25">
      <c r="A482" s="4">
        <v>39011</v>
      </c>
      <c r="B482" s="2">
        <v>97000</v>
      </c>
      <c r="C482" s="2">
        <v>97500</v>
      </c>
      <c r="D482" s="2">
        <v>194500</v>
      </c>
      <c r="E482" s="5">
        <f t="shared" si="7"/>
        <v>0.99487179487179489</v>
      </c>
      <c r="F482" s="5">
        <f>C482/VLOOKUP(FLOOR(A482/1000,1),'PivotView-State'!$A$5:$D$15,3,0)</f>
        <v>2.2674418604651164E-2</v>
      </c>
    </row>
    <row r="483" spans="1:6" x14ac:dyDescent="0.25">
      <c r="A483" s="4">
        <v>39015</v>
      </c>
      <c r="B483" s="2">
        <v>80200</v>
      </c>
      <c r="C483" s="2">
        <v>80500</v>
      </c>
      <c r="D483" s="2">
        <v>160700</v>
      </c>
      <c r="E483" s="5">
        <f t="shared" si="7"/>
        <v>0.99627329192546588</v>
      </c>
      <c r="F483" s="5">
        <f>C483/VLOOKUP(FLOOR(A483/1000,1),'PivotView-State'!$A$5:$D$15,3,0)</f>
        <v>1.872093023255814E-2</v>
      </c>
    </row>
    <row r="484" spans="1:6" x14ac:dyDescent="0.25">
      <c r="A484" s="4">
        <v>39019</v>
      </c>
      <c r="B484" s="2">
        <v>9800</v>
      </c>
      <c r="C484" s="2">
        <v>9900</v>
      </c>
      <c r="D484" s="2">
        <v>19700</v>
      </c>
      <c r="E484" s="5">
        <f t="shared" si="7"/>
        <v>0.98989898989898994</v>
      </c>
      <c r="F484" s="5">
        <f>C484/VLOOKUP(FLOOR(A484/1000,1),'PivotView-State'!$A$5:$D$15,3,0)</f>
        <v>2.302325581395349E-3</v>
      </c>
    </row>
    <row r="485" spans="1:6" x14ac:dyDescent="0.25">
      <c r="A485" s="4">
        <v>39021</v>
      </c>
      <c r="B485" s="2">
        <v>88000</v>
      </c>
      <c r="C485" s="2">
        <v>88500</v>
      </c>
      <c r="D485" s="2">
        <v>176500</v>
      </c>
      <c r="E485" s="5">
        <f t="shared" si="7"/>
        <v>0.99435028248587576</v>
      </c>
      <c r="F485" s="5">
        <f>C485/VLOOKUP(FLOOR(A485/1000,1),'PivotView-State'!$A$5:$D$15,3,0)</f>
        <v>2.0581395348837208E-2</v>
      </c>
    </row>
    <row r="486" spans="1:6" x14ac:dyDescent="0.25">
      <c r="A486" s="4">
        <v>39023</v>
      </c>
      <c r="B486" s="2">
        <v>65200</v>
      </c>
      <c r="C486" s="2">
        <v>65500</v>
      </c>
      <c r="D486" s="2">
        <v>130700</v>
      </c>
      <c r="E486" s="5">
        <f t="shared" si="7"/>
        <v>0.99541984732824429</v>
      </c>
      <c r="F486" s="5">
        <f>C486/VLOOKUP(FLOOR(A486/1000,1),'PivotView-State'!$A$5:$D$15,3,0)</f>
        <v>1.5232558139534884E-2</v>
      </c>
    </row>
    <row r="487" spans="1:6" x14ac:dyDescent="0.25">
      <c r="A487" s="4">
        <v>39025</v>
      </c>
      <c r="B487" s="2">
        <v>33600</v>
      </c>
      <c r="C487" s="2">
        <v>33700</v>
      </c>
      <c r="D487" s="2">
        <v>67300</v>
      </c>
      <c r="E487" s="5">
        <f t="shared" si="7"/>
        <v>0.9970326409495549</v>
      </c>
      <c r="F487" s="5">
        <f>C487/VLOOKUP(FLOOR(A487/1000,1),'PivotView-State'!$A$5:$D$15,3,0)</f>
        <v>7.8372093023255807E-3</v>
      </c>
    </row>
    <row r="488" spans="1:6" x14ac:dyDescent="0.25">
      <c r="A488" s="4">
        <v>39027</v>
      </c>
      <c r="B488" s="2">
        <v>96300</v>
      </c>
      <c r="C488" s="2">
        <v>97000</v>
      </c>
      <c r="D488" s="2">
        <v>193300</v>
      </c>
      <c r="E488" s="5">
        <f t="shared" si="7"/>
        <v>0.9927835051546392</v>
      </c>
      <c r="F488" s="5">
        <f>C488/VLOOKUP(FLOOR(A488/1000,1),'PivotView-State'!$A$5:$D$15,3,0)</f>
        <v>2.2558139534883722E-2</v>
      </c>
    </row>
    <row r="489" spans="1:6" x14ac:dyDescent="0.25">
      <c r="A489" s="4">
        <v>39029</v>
      </c>
      <c r="B489" s="2">
        <v>22800</v>
      </c>
      <c r="C489" s="2">
        <v>23000</v>
      </c>
      <c r="D489" s="2">
        <v>45800</v>
      </c>
      <c r="E489" s="5">
        <f t="shared" si="7"/>
        <v>0.99130434782608701</v>
      </c>
      <c r="F489" s="5">
        <f>C489/VLOOKUP(FLOOR(A489/1000,1),'PivotView-State'!$A$5:$D$15,3,0)</f>
        <v>5.3488372093023259E-3</v>
      </c>
    </row>
    <row r="490" spans="1:6" x14ac:dyDescent="0.25">
      <c r="A490" s="4">
        <v>39031</v>
      </c>
      <c r="B490" s="2">
        <v>16600</v>
      </c>
      <c r="C490" s="2">
        <v>17400</v>
      </c>
      <c r="D490" s="2">
        <v>34000</v>
      </c>
      <c r="E490" s="5">
        <f t="shared" si="7"/>
        <v>0.95402298850574707</v>
      </c>
      <c r="F490" s="5">
        <f>C490/VLOOKUP(FLOOR(A490/1000,1),'PivotView-State'!$A$5:$D$15,3,0)</f>
        <v>4.0465116279069764E-3</v>
      </c>
    </row>
    <row r="491" spans="1:6" x14ac:dyDescent="0.25">
      <c r="A491" s="4">
        <v>39033</v>
      </c>
      <c r="B491" s="2">
        <v>87600</v>
      </c>
      <c r="C491" s="2">
        <v>88000</v>
      </c>
      <c r="D491" s="2">
        <v>175600</v>
      </c>
      <c r="E491" s="5">
        <f t="shared" si="7"/>
        <v>0.99545454545454548</v>
      </c>
      <c r="F491" s="5">
        <f>C491/VLOOKUP(FLOOR(A491/1000,1),'PivotView-State'!$A$5:$D$15,3,0)</f>
        <v>2.0465116279069766E-2</v>
      </c>
    </row>
    <row r="492" spans="1:6" x14ac:dyDescent="0.25">
      <c r="A492" s="4">
        <v>39037</v>
      </c>
      <c r="B492" s="2">
        <v>149100</v>
      </c>
      <c r="C492" s="2">
        <v>150000</v>
      </c>
      <c r="D492" s="2">
        <v>299100</v>
      </c>
      <c r="E492" s="5">
        <f t="shared" si="7"/>
        <v>0.99399999999999999</v>
      </c>
      <c r="F492" s="5">
        <f>C492/VLOOKUP(FLOOR(A492/1000,1),'PivotView-State'!$A$5:$D$15,3,0)</f>
        <v>3.4883720930232558E-2</v>
      </c>
    </row>
    <row r="493" spans="1:6" x14ac:dyDescent="0.25">
      <c r="A493" s="4">
        <v>39041</v>
      </c>
      <c r="B493" s="2">
        <v>63200</v>
      </c>
      <c r="C493" s="2">
        <v>63500</v>
      </c>
      <c r="D493" s="2">
        <v>126700</v>
      </c>
      <c r="E493" s="5">
        <f t="shared" si="7"/>
        <v>0.99527559055118109</v>
      </c>
      <c r="F493" s="5">
        <f>C493/VLOOKUP(FLOOR(A493/1000,1),'PivotView-State'!$A$5:$D$15,3,0)</f>
        <v>1.4767441860465117E-2</v>
      </c>
    </row>
    <row r="494" spans="1:6" x14ac:dyDescent="0.25">
      <c r="A494" s="4">
        <v>39043</v>
      </c>
      <c r="B494" s="2">
        <v>34300</v>
      </c>
      <c r="C494" s="2">
        <v>34500</v>
      </c>
      <c r="D494" s="2">
        <v>68800</v>
      </c>
      <c r="E494" s="5">
        <f t="shared" si="7"/>
        <v>0.99420289855072463</v>
      </c>
      <c r="F494" s="5">
        <f>C494/VLOOKUP(FLOOR(A494/1000,1),'PivotView-State'!$A$5:$D$15,3,0)</f>
        <v>8.0232558139534879E-3</v>
      </c>
    </row>
    <row r="495" spans="1:6" x14ac:dyDescent="0.25">
      <c r="A495" s="4">
        <v>39045</v>
      </c>
      <c r="B495" s="2">
        <v>66700</v>
      </c>
      <c r="C495" s="2">
        <v>67000</v>
      </c>
      <c r="D495" s="2">
        <v>133700</v>
      </c>
      <c r="E495" s="5">
        <f t="shared" si="7"/>
        <v>0.9955223880597015</v>
      </c>
      <c r="F495" s="5">
        <f>C495/VLOOKUP(FLOOR(A495/1000,1),'PivotView-State'!$A$5:$D$15,3,0)</f>
        <v>1.5581395348837209E-2</v>
      </c>
    </row>
    <row r="496" spans="1:6" x14ac:dyDescent="0.25">
      <c r="A496" s="4">
        <v>39047</v>
      </c>
      <c r="B496" s="2">
        <v>109000</v>
      </c>
      <c r="C496" s="2">
        <v>109500</v>
      </c>
      <c r="D496" s="2">
        <v>218500</v>
      </c>
      <c r="E496" s="5">
        <f t="shared" si="7"/>
        <v>0.99543378995433784</v>
      </c>
      <c r="F496" s="5">
        <f>C496/VLOOKUP(FLOOR(A496/1000,1),'PivotView-State'!$A$5:$D$15,3,0)</f>
        <v>2.5465116279069767E-2</v>
      </c>
    </row>
    <row r="497" spans="1:6" x14ac:dyDescent="0.25">
      <c r="A497" s="4">
        <v>39051</v>
      </c>
      <c r="B497" s="2">
        <v>65600</v>
      </c>
      <c r="C497" s="2">
        <v>66000</v>
      </c>
      <c r="D497" s="2">
        <v>131600</v>
      </c>
      <c r="E497" s="5">
        <f t="shared" si="7"/>
        <v>0.9939393939393939</v>
      </c>
      <c r="F497" s="5">
        <f>C497/VLOOKUP(FLOOR(A497/1000,1),'PivotView-State'!$A$5:$D$15,3,0)</f>
        <v>1.5348837209302326E-2</v>
      </c>
    </row>
    <row r="498" spans="1:6" x14ac:dyDescent="0.25">
      <c r="A498" s="4">
        <v>39053</v>
      </c>
      <c r="B498" s="2">
        <v>3700</v>
      </c>
      <c r="C498" s="2">
        <v>3700</v>
      </c>
      <c r="D498" s="2">
        <v>7400</v>
      </c>
      <c r="E498" s="5">
        <f t="shared" si="7"/>
        <v>1</v>
      </c>
      <c r="F498" s="5">
        <f>C498/VLOOKUP(FLOOR(A498/1000,1),'PivotView-State'!$A$5:$D$15,3,0)</f>
        <v>8.6046511627906974E-4</v>
      </c>
    </row>
    <row r="499" spans="1:6" x14ac:dyDescent="0.25">
      <c r="A499" s="4">
        <v>39057</v>
      </c>
      <c r="B499" s="2">
        <v>63300</v>
      </c>
      <c r="C499" s="2">
        <v>63500</v>
      </c>
      <c r="D499" s="2">
        <v>126800</v>
      </c>
      <c r="E499" s="5">
        <f t="shared" si="7"/>
        <v>0.99685039370078743</v>
      </c>
      <c r="F499" s="5">
        <f>C499/VLOOKUP(FLOOR(A499/1000,1),'PivotView-State'!$A$5:$D$15,3,0)</f>
        <v>1.4767441860465117E-2</v>
      </c>
    </row>
    <row r="500" spans="1:6" x14ac:dyDescent="0.25">
      <c r="A500" s="4">
        <v>39063</v>
      </c>
      <c r="B500" s="2">
        <v>113200</v>
      </c>
      <c r="C500" s="2">
        <v>114500</v>
      </c>
      <c r="D500" s="2">
        <v>227700</v>
      </c>
      <c r="E500" s="5">
        <f t="shared" si="7"/>
        <v>0.98864628820960698</v>
      </c>
      <c r="F500" s="5">
        <f>C500/VLOOKUP(FLOOR(A500/1000,1),'PivotView-State'!$A$5:$D$15,3,0)</f>
        <v>2.6627906976744185E-2</v>
      </c>
    </row>
    <row r="501" spans="1:6" x14ac:dyDescent="0.25">
      <c r="A501" s="4">
        <v>39065</v>
      </c>
      <c r="B501" s="2">
        <v>76900</v>
      </c>
      <c r="C501" s="2">
        <v>77500</v>
      </c>
      <c r="D501" s="2">
        <v>154400</v>
      </c>
      <c r="E501" s="5">
        <f t="shared" si="7"/>
        <v>0.99225806451612908</v>
      </c>
      <c r="F501" s="5">
        <f>C501/VLOOKUP(FLOOR(A501/1000,1),'PivotView-State'!$A$5:$D$15,3,0)</f>
        <v>1.802325581395349E-2</v>
      </c>
    </row>
    <row r="502" spans="1:6" x14ac:dyDescent="0.25">
      <c r="A502" s="4">
        <v>39069</v>
      </c>
      <c r="B502" s="2">
        <v>91000</v>
      </c>
      <c r="C502" s="2">
        <v>91500</v>
      </c>
      <c r="D502" s="2">
        <v>182500</v>
      </c>
      <c r="E502" s="5">
        <f t="shared" si="7"/>
        <v>0.99453551912568305</v>
      </c>
      <c r="F502" s="5">
        <f>C502/VLOOKUP(FLOOR(A502/1000,1),'PivotView-State'!$A$5:$D$15,3,0)</f>
        <v>2.1279069767441861E-2</v>
      </c>
    </row>
    <row r="503" spans="1:6" x14ac:dyDescent="0.25">
      <c r="A503" s="4">
        <v>39071</v>
      </c>
      <c r="B503" s="2">
        <v>100300</v>
      </c>
      <c r="C503" s="2">
        <v>101000</v>
      </c>
      <c r="D503" s="2">
        <v>201300</v>
      </c>
      <c r="E503" s="5">
        <f t="shared" si="7"/>
        <v>0.99306930693069306</v>
      </c>
      <c r="F503" s="5">
        <f>C503/VLOOKUP(FLOOR(A503/1000,1),'PivotView-State'!$A$5:$D$15,3,0)</f>
        <v>2.3488372093023256E-2</v>
      </c>
    </row>
    <row r="504" spans="1:6" x14ac:dyDescent="0.25">
      <c r="A504" s="4">
        <v>39075</v>
      </c>
      <c r="B504" s="2">
        <v>12900</v>
      </c>
      <c r="C504" s="2">
        <v>13100</v>
      </c>
      <c r="D504" s="2">
        <v>26000</v>
      </c>
      <c r="E504" s="5">
        <f t="shared" si="7"/>
        <v>0.98473282442748089</v>
      </c>
      <c r="F504" s="5">
        <f>C504/VLOOKUP(FLOOR(A504/1000,1),'PivotView-State'!$A$5:$D$15,3,0)</f>
        <v>3.0465116279069769E-3</v>
      </c>
    </row>
    <row r="505" spans="1:6" x14ac:dyDescent="0.25">
      <c r="A505" s="4">
        <v>39079</v>
      </c>
      <c r="B505" s="2">
        <v>4000</v>
      </c>
      <c r="C505" s="2">
        <v>4100</v>
      </c>
      <c r="D505" s="2">
        <v>8100</v>
      </c>
      <c r="E505" s="5">
        <f t="shared" si="7"/>
        <v>0.97560975609756095</v>
      </c>
      <c r="F505" s="5">
        <f>C505/VLOOKUP(FLOOR(A505/1000,1),'PivotView-State'!$A$5:$D$15,3,0)</f>
        <v>9.5348837209302323E-4</v>
      </c>
    </row>
    <row r="506" spans="1:6" x14ac:dyDescent="0.25">
      <c r="A506" s="4">
        <v>39081</v>
      </c>
      <c r="B506" s="2">
        <v>1000</v>
      </c>
      <c r="C506" s="2">
        <v>1100</v>
      </c>
      <c r="D506" s="2">
        <v>2100</v>
      </c>
      <c r="E506" s="5">
        <f t="shared" si="7"/>
        <v>0.90909090909090906</v>
      </c>
      <c r="F506" s="5">
        <f>C506/VLOOKUP(FLOOR(A506/1000,1),'PivotView-State'!$A$5:$D$15,3,0)</f>
        <v>2.558139534883721E-4</v>
      </c>
    </row>
    <row r="507" spans="1:6" x14ac:dyDescent="0.25">
      <c r="A507" s="4">
        <v>39083</v>
      </c>
      <c r="B507" s="2">
        <v>53000</v>
      </c>
      <c r="C507" s="2">
        <v>53500</v>
      </c>
      <c r="D507" s="2">
        <v>106500</v>
      </c>
      <c r="E507" s="5">
        <f t="shared" si="7"/>
        <v>0.99065420560747663</v>
      </c>
      <c r="F507" s="5">
        <f>C507/VLOOKUP(FLOOR(A507/1000,1),'PivotView-State'!$A$5:$D$15,3,0)</f>
        <v>1.244186046511628E-2</v>
      </c>
    </row>
    <row r="508" spans="1:6" x14ac:dyDescent="0.25">
      <c r="A508" s="4">
        <v>39085</v>
      </c>
      <c r="B508" s="2">
        <v>900</v>
      </c>
      <c r="C508" s="2">
        <v>900</v>
      </c>
      <c r="D508" s="2">
        <v>1800</v>
      </c>
      <c r="E508" s="5">
        <f t="shared" si="7"/>
        <v>1</v>
      </c>
      <c r="F508" s="5">
        <f>C508/VLOOKUP(FLOOR(A508/1000,1),'PivotView-State'!$A$5:$D$15,3,0)</f>
        <v>2.0930232558139534E-4</v>
      </c>
    </row>
    <row r="509" spans="1:6" x14ac:dyDescent="0.25">
      <c r="A509" s="4">
        <v>39087</v>
      </c>
      <c r="B509" s="2">
        <v>1300</v>
      </c>
      <c r="C509" s="2">
        <v>1400</v>
      </c>
      <c r="D509" s="2">
        <v>2700</v>
      </c>
      <c r="E509" s="5">
        <f t="shared" si="7"/>
        <v>0.9285714285714286</v>
      </c>
      <c r="F509" s="5">
        <f>C509/VLOOKUP(FLOOR(A509/1000,1),'PivotView-State'!$A$5:$D$15,3,0)</f>
        <v>3.2558139534883719E-4</v>
      </c>
    </row>
    <row r="510" spans="1:6" x14ac:dyDescent="0.25">
      <c r="A510" s="4">
        <v>39089</v>
      </c>
      <c r="B510" s="2">
        <v>63600</v>
      </c>
      <c r="C510" s="2">
        <v>64000</v>
      </c>
      <c r="D510" s="2">
        <v>127600</v>
      </c>
      <c r="E510" s="5">
        <f t="shared" si="7"/>
        <v>0.99375000000000002</v>
      </c>
      <c r="F510" s="5">
        <f>C510/VLOOKUP(FLOOR(A510/1000,1),'PivotView-State'!$A$5:$D$15,3,0)</f>
        <v>1.4883720930232559E-2</v>
      </c>
    </row>
    <row r="511" spans="1:6" x14ac:dyDescent="0.25">
      <c r="A511" s="4">
        <v>39091</v>
      </c>
      <c r="B511" s="2">
        <v>69400</v>
      </c>
      <c r="C511" s="2">
        <v>70000</v>
      </c>
      <c r="D511" s="2">
        <v>139400</v>
      </c>
      <c r="E511" s="5">
        <f t="shared" si="7"/>
        <v>0.99142857142857144</v>
      </c>
      <c r="F511" s="5">
        <f>C511/VLOOKUP(FLOOR(A511/1000,1),'PivotView-State'!$A$5:$D$15,3,0)</f>
        <v>1.627906976744186E-2</v>
      </c>
    </row>
    <row r="512" spans="1:6" x14ac:dyDescent="0.25">
      <c r="A512" s="4">
        <v>39093</v>
      </c>
      <c r="B512" s="2">
        <v>36800</v>
      </c>
      <c r="C512" s="2">
        <v>37000</v>
      </c>
      <c r="D512" s="2">
        <v>73800</v>
      </c>
      <c r="E512" s="5">
        <f t="shared" si="7"/>
        <v>0.99459459459459465</v>
      </c>
      <c r="F512" s="5">
        <f>C512/VLOOKUP(FLOOR(A512/1000,1),'PivotView-State'!$A$5:$D$15,3,0)</f>
        <v>8.6046511627906972E-3</v>
      </c>
    </row>
    <row r="513" spans="1:6" x14ac:dyDescent="0.25">
      <c r="A513" s="4">
        <v>39097</v>
      </c>
      <c r="B513" s="2">
        <v>120800</v>
      </c>
      <c r="C513" s="2">
        <v>121500</v>
      </c>
      <c r="D513" s="2">
        <v>242300</v>
      </c>
      <c r="E513" s="5">
        <f t="shared" si="7"/>
        <v>0.99423868312757202</v>
      </c>
      <c r="F513" s="5">
        <f>C513/VLOOKUP(FLOOR(A513/1000,1),'PivotView-State'!$A$5:$D$15,3,0)</f>
        <v>2.8255813953488373E-2</v>
      </c>
    </row>
    <row r="514" spans="1:6" x14ac:dyDescent="0.25">
      <c r="A514" s="4">
        <v>39099</v>
      </c>
      <c r="B514" s="2">
        <v>14500</v>
      </c>
      <c r="C514" s="2">
        <v>14900</v>
      </c>
      <c r="D514" s="2">
        <v>29400</v>
      </c>
      <c r="E514" s="5">
        <f t="shared" si="7"/>
        <v>0.97315436241610742</v>
      </c>
      <c r="F514" s="5">
        <f>C514/VLOOKUP(FLOOR(A514/1000,1),'PivotView-State'!$A$5:$D$15,3,0)</f>
        <v>3.4651162790697676E-3</v>
      </c>
    </row>
    <row r="515" spans="1:6" x14ac:dyDescent="0.25">
      <c r="A515" s="4">
        <v>39103</v>
      </c>
      <c r="B515" s="2">
        <v>19700</v>
      </c>
      <c r="C515" s="2">
        <v>19800</v>
      </c>
      <c r="D515" s="2">
        <v>39500</v>
      </c>
      <c r="E515" s="5">
        <f t="shared" si="7"/>
        <v>0.99494949494949492</v>
      </c>
      <c r="F515" s="5">
        <f>C515/VLOOKUP(FLOOR(A515/1000,1),'PivotView-State'!$A$5:$D$15,3,0)</f>
        <v>4.604651162790698E-3</v>
      </c>
    </row>
    <row r="516" spans="1:6" x14ac:dyDescent="0.25">
      <c r="A516" s="4">
        <v>39105</v>
      </c>
      <c r="B516" s="2">
        <v>3200</v>
      </c>
      <c r="C516" s="2">
        <v>3200</v>
      </c>
      <c r="D516" s="2">
        <v>6400</v>
      </c>
      <c r="E516" s="5">
        <f t="shared" si="7"/>
        <v>1</v>
      </c>
      <c r="F516" s="5">
        <f>C516/VLOOKUP(FLOOR(A516/1000,1),'PivotView-State'!$A$5:$D$15,3,0)</f>
        <v>7.4418604651162786E-4</v>
      </c>
    </row>
    <row r="517" spans="1:6" x14ac:dyDescent="0.25">
      <c r="A517" s="4">
        <v>39107</v>
      </c>
      <c r="B517" s="2">
        <v>110300</v>
      </c>
      <c r="C517" s="2">
        <v>111000</v>
      </c>
      <c r="D517" s="2">
        <v>221300</v>
      </c>
      <c r="E517" s="5">
        <f t="shared" si="7"/>
        <v>0.99369369369369365</v>
      </c>
      <c r="F517" s="5">
        <f>C517/VLOOKUP(FLOOR(A517/1000,1),'PivotView-State'!$A$5:$D$15,3,0)</f>
        <v>2.5813953488372093E-2</v>
      </c>
    </row>
    <row r="518" spans="1:6" x14ac:dyDescent="0.25">
      <c r="A518" s="4">
        <v>39109</v>
      </c>
      <c r="B518" s="2">
        <v>81600</v>
      </c>
      <c r="C518" s="2">
        <v>82000</v>
      </c>
      <c r="D518" s="2">
        <v>163600</v>
      </c>
      <c r="E518" s="5">
        <f t="shared" si="7"/>
        <v>0.99512195121951219</v>
      </c>
      <c r="F518" s="5">
        <f>C518/VLOOKUP(FLOOR(A518/1000,1),'PivotView-State'!$A$5:$D$15,3,0)</f>
        <v>1.9069767441860466E-2</v>
      </c>
    </row>
    <row r="519" spans="1:6" x14ac:dyDescent="0.25">
      <c r="A519" s="4">
        <v>39113</v>
      </c>
      <c r="B519" s="2">
        <v>43700</v>
      </c>
      <c r="C519" s="2">
        <v>43800</v>
      </c>
      <c r="D519" s="2">
        <v>87500</v>
      </c>
      <c r="E519" s="5">
        <f t="shared" ref="E519:E582" si="8">B519/C519</f>
        <v>0.99771689497716898</v>
      </c>
      <c r="F519" s="5">
        <f>C519/VLOOKUP(FLOOR(A519/1000,1),'PivotView-State'!$A$5:$D$15,3,0)</f>
        <v>1.0186046511627907E-2</v>
      </c>
    </row>
    <row r="520" spans="1:6" x14ac:dyDescent="0.25">
      <c r="A520" s="4">
        <v>39115</v>
      </c>
      <c r="B520" s="2">
        <v>2600</v>
      </c>
      <c r="C520" s="2">
        <v>2600</v>
      </c>
      <c r="D520" s="2">
        <v>5200</v>
      </c>
      <c r="E520" s="5">
        <f t="shared" si="8"/>
        <v>1</v>
      </c>
      <c r="F520" s="5">
        <f>C520/VLOOKUP(FLOOR(A520/1000,1),'PivotView-State'!$A$5:$D$15,3,0)</f>
        <v>6.0465116279069769E-4</v>
      </c>
    </row>
    <row r="521" spans="1:6" x14ac:dyDescent="0.25">
      <c r="A521" s="4">
        <v>39117</v>
      </c>
      <c r="B521" s="2">
        <v>57100</v>
      </c>
      <c r="C521" s="2">
        <v>58000</v>
      </c>
      <c r="D521" s="2">
        <v>115100</v>
      </c>
      <c r="E521" s="5">
        <f t="shared" si="8"/>
        <v>0.98448275862068968</v>
      </c>
      <c r="F521" s="5">
        <f>C521/VLOOKUP(FLOOR(A521/1000,1),'PivotView-State'!$A$5:$D$15,3,0)</f>
        <v>1.3488372093023256E-2</v>
      </c>
    </row>
    <row r="522" spans="1:6" x14ac:dyDescent="0.25">
      <c r="A522" s="4">
        <v>39119</v>
      </c>
      <c r="B522" s="2">
        <v>13500</v>
      </c>
      <c r="C522" s="2">
        <v>13700</v>
      </c>
      <c r="D522" s="2">
        <v>27200</v>
      </c>
      <c r="E522" s="5">
        <f t="shared" si="8"/>
        <v>0.98540145985401462</v>
      </c>
      <c r="F522" s="5">
        <f>C522/VLOOKUP(FLOOR(A522/1000,1),'PivotView-State'!$A$5:$D$15,3,0)</f>
        <v>3.1860465116279068E-3</v>
      </c>
    </row>
    <row r="523" spans="1:6" x14ac:dyDescent="0.25">
      <c r="A523" s="4">
        <v>39123</v>
      </c>
      <c r="B523" s="2">
        <v>36300</v>
      </c>
      <c r="C523" s="2">
        <v>36500</v>
      </c>
      <c r="D523" s="2">
        <v>72800</v>
      </c>
      <c r="E523" s="5">
        <f t="shared" si="8"/>
        <v>0.9945205479452055</v>
      </c>
      <c r="F523" s="5">
        <f>C523/VLOOKUP(FLOOR(A523/1000,1),'PivotView-State'!$A$5:$D$15,3,0)</f>
        <v>8.488372093023255E-3</v>
      </c>
    </row>
    <row r="524" spans="1:6" x14ac:dyDescent="0.25">
      <c r="A524" s="4">
        <v>39125</v>
      </c>
      <c r="B524" s="2">
        <v>95000</v>
      </c>
      <c r="C524" s="2">
        <v>95600</v>
      </c>
      <c r="D524" s="2">
        <v>190600</v>
      </c>
      <c r="E524" s="5">
        <f t="shared" si="8"/>
        <v>0.99372384937238489</v>
      </c>
      <c r="F524" s="5">
        <f>C524/VLOOKUP(FLOOR(A524/1000,1),'PivotView-State'!$A$5:$D$15,3,0)</f>
        <v>2.2232558139534883E-2</v>
      </c>
    </row>
    <row r="525" spans="1:6" x14ac:dyDescent="0.25">
      <c r="A525" s="4">
        <v>39129</v>
      </c>
      <c r="B525" s="2">
        <v>114300</v>
      </c>
      <c r="C525" s="2">
        <v>115000</v>
      </c>
      <c r="D525" s="2">
        <v>229300</v>
      </c>
      <c r="E525" s="5">
        <f t="shared" si="8"/>
        <v>0.99391304347826082</v>
      </c>
      <c r="F525" s="5">
        <f>C525/VLOOKUP(FLOOR(A525/1000,1),'PivotView-State'!$A$5:$D$15,3,0)</f>
        <v>2.6744186046511628E-2</v>
      </c>
    </row>
    <row r="526" spans="1:6" x14ac:dyDescent="0.25">
      <c r="A526" s="4">
        <v>39131</v>
      </c>
      <c r="B526" s="2">
        <v>11100</v>
      </c>
      <c r="C526" s="2">
        <v>11300</v>
      </c>
      <c r="D526" s="2">
        <v>22400</v>
      </c>
      <c r="E526" s="5">
        <f t="shared" si="8"/>
        <v>0.98230088495575218</v>
      </c>
      <c r="F526" s="5">
        <f>C526/VLOOKUP(FLOOR(A526/1000,1),'PivotView-State'!$A$5:$D$15,3,0)</f>
        <v>2.6279069767441861E-3</v>
      </c>
    </row>
    <row r="527" spans="1:6" x14ac:dyDescent="0.25">
      <c r="A527" s="4">
        <v>39133</v>
      </c>
      <c r="B527" s="2">
        <v>17100</v>
      </c>
      <c r="C527" s="2">
        <v>17500</v>
      </c>
      <c r="D527" s="2">
        <v>34600</v>
      </c>
      <c r="E527" s="5">
        <f t="shared" si="8"/>
        <v>0.97714285714285709</v>
      </c>
      <c r="F527" s="5">
        <f>C527/VLOOKUP(FLOOR(A527/1000,1),'PivotView-State'!$A$5:$D$15,3,0)</f>
        <v>4.0697674418604651E-3</v>
      </c>
    </row>
    <row r="528" spans="1:6" x14ac:dyDescent="0.25">
      <c r="A528" s="4">
        <v>39135</v>
      </c>
      <c r="B528" s="2">
        <v>85200</v>
      </c>
      <c r="C528" s="2">
        <v>85500</v>
      </c>
      <c r="D528" s="2">
        <v>170700</v>
      </c>
      <c r="E528" s="5">
        <f t="shared" si="8"/>
        <v>0.99649122807017543</v>
      </c>
      <c r="F528" s="5">
        <f>C528/VLOOKUP(FLOOR(A528/1000,1),'PivotView-State'!$A$5:$D$15,3,0)</f>
        <v>1.9883720930232558E-2</v>
      </c>
    </row>
    <row r="529" spans="1:6" x14ac:dyDescent="0.25">
      <c r="A529" s="4">
        <v>39137</v>
      </c>
      <c r="B529" s="2">
        <v>140500</v>
      </c>
      <c r="C529" s="2">
        <v>141500</v>
      </c>
      <c r="D529" s="2">
        <v>282000</v>
      </c>
      <c r="E529" s="5">
        <f t="shared" si="8"/>
        <v>0.99293286219081267</v>
      </c>
      <c r="F529" s="5">
        <f>C529/VLOOKUP(FLOOR(A529/1000,1),'PivotView-State'!$A$5:$D$15,3,0)</f>
        <v>3.2906976744186044E-2</v>
      </c>
    </row>
    <row r="530" spans="1:6" x14ac:dyDescent="0.25">
      <c r="A530" s="4">
        <v>39141</v>
      </c>
      <c r="B530" s="2">
        <v>61500</v>
      </c>
      <c r="C530" s="2">
        <v>62000</v>
      </c>
      <c r="D530" s="2">
        <v>123500</v>
      </c>
      <c r="E530" s="5">
        <f t="shared" si="8"/>
        <v>0.99193548387096775</v>
      </c>
      <c r="F530" s="5">
        <f>C530/VLOOKUP(FLOOR(A530/1000,1),'PivotView-State'!$A$5:$D$15,3,0)</f>
        <v>1.441860465116279E-2</v>
      </c>
    </row>
    <row r="531" spans="1:6" x14ac:dyDescent="0.25">
      <c r="A531" s="4">
        <v>39143</v>
      </c>
      <c r="B531" s="2">
        <v>78600</v>
      </c>
      <c r="C531" s="2">
        <v>79000</v>
      </c>
      <c r="D531" s="2">
        <v>157600</v>
      </c>
      <c r="E531" s="5">
        <f t="shared" si="8"/>
        <v>0.99493670886075947</v>
      </c>
      <c r="F531" s="5">
        <f>C531/VLOOKUP(FLOOR(A531/1000,1),'PivotView-State'!$A$5:$D$15,3,0)</f>
        <v>1.8372093023255813E-2</v>
      </c>
    </row>
    <row r="532" spans="1:6" x14ac:dyDescent="0.25">
      <c r="A532" s="4">
        <v>39145</v>
      </c>
      <c r="B532" s="2">
        <v>14300</v>
      </c>
      <c r="C532" s="2">
        <v>14500</v>
      </c>
      <c r="D532" s="2">
        <v>28800</v>
      </c>
      <c r="E532" s="5">
        <f t="shared" si="8"/>
        <v>0.98620689655172411</v>
      </c>
      <c r="F532" s="5">
        <f>C532/VLOOKUP(FLOOR(A532/1000,1),'PivotView-State'!$A$5:$D$15,3,0)</f>
        <v>3.372093023255814E-3</v>
      </c>
    </row>
    <row r="533" spans="1:6" x14ac:dyDescent="0.25">
      <c r="A533" s="4">
        <v>39147</v>
      </c>
      <c r="B533" s="2">
        <v>106300</v>
      </c>
      <c r="C533" s="2">
        <v>107000</v>
      </c>
      <c r="D533" s="2">
        <v>213300</v>
      </c>
      <c r="E533" s="5">
        <f t="shared" si="8"/>
        <v>0.99345794392523368</v>
      </c>
      <c r="F533" s="5">
        <f>C533/VLOOKUP(FLOOR(A533/1000,1),'PivotView-State'!$A$5:$D$15,3,0)</f>
        <v>2.4883720930232559E-2</v>
      </c>
    </row>
    <row r="534" spans="1:6" x14ac:dyDescent="0.25">
      <c r="A534" s="4">
        <v>39149</v>
      </c>
      <c r="B534" s="2">
        <v>96500</v>
      </c>
      <c r="C534" s="2">
        <v>97000</v>
      </c>
      <c r="D534" s="2">
        <v>193500</v>
      </c>
      <c r="E534" s="5">
        <f t="shared" si="8"/>
        <v>0.99484536082474229</v>
      </c>
      <c r="F534" s="5">
        <f>C534/VLOOKUP(FLOOR(A534/1000,1),'PivotView-State'!$A$5:$D$15,3,0)</f>
        <v>2.2558139534883722E-2</v>
      </c>
    </row>
    <row r="535" spans="1:6" x14ac:dyDescent="0.25">
      <c r="A535" s="4">
        <v>39151</v>
      </c>
      <c r="B535" s="2">
        <v>26900</v>
      </c>
      <c r="C535" s="2">
        <v>27100</v>
      </c>
      <c r="D535" s="2">
        <v>54000</v>
      </c>
      <c r="E535" s="5">
        <f t="shared" si="8"/>
        <v>0.99261992619926198</v>
      </c>
      <c r="F535" s="5">
        <f>C535/VLOOKUP(FLOOR(A535/1000,1),'PivotView-State'!$A$5:$D$15,3,0)</f>
        <v>6.3023255813953486E-3</v>
      </c>
    </row>
    <row r="536" spans="1:6" x14ac:dyDescent="0.25">
      <c r="A536" s="4">
        <v>39155</v>
      </c>
      <c r="B536" s="2">
        <v>27400</v>
      </c>
      <c r="C536" s="2">
        <v>27500</v>
      </c>
      <c r="D536" s="2">
        <v>54900</v>
      </c>
      <c r="E536" s="5">
        <f t="shared" si="8"/>
        <v>0.99636363636363634</v>
      </c>
      <c r="F536" s="5">
        <f>C536/VLOOKUP(FLOOR(A536/1000,1),'PivotView-State'!$A$5:$D$15,3,0)</f>
        <v>6.3953488372093022E-3</v>
      </c>
    </row>
    <row r="537" spans="1:6" x14ac:dyDescent="0.25">
      <c r="A537" s="4">
        <v>39157</v>
      </c>
      <c r="B537" s="2">
        <v>13000</v>
      </c>
      <c r="C537" s="2">
        <v>13400</v>
      </c>
      <c r="D537" s="2">
        <v>26400</v>
      </c>
      <c r="E537" s="5">
        <f t="shared" si="8"/>
        <v>0.97014925373134331</v>
      </c>
      <c r="F537" s="5">
        <f>C537/VLOOKUP(FLOOR(A537/1000,1),'PivotView-State'!$A$5:$D$15,3,0)</f>
        <v>3.1162790697674418E-3</v>
      </c>
    </row>
    <row r="538" spans="1:6" x14ac:dyDescent="0.25">
      <c r="A538" s="4">
        <v>39159</v>
      </c>
      <c r="B538" s="2">
        <v>94000</v>
      </c>
      <c r="C538" s="2">
        <v>94500</v>
      </c>
      <c r="D538" s="2">
        <v>188500</v>
      </c>
      <c r="E538" s="5">
        <f t="shared" si="8"/>
        <v>0.99470899470899465</v>
      </c>
      <c r="F538" s="5">
        <f>C538/VLOOKUP(FLOOR(A538/1000,1),'PivotView-State'!$A$5:$D$15,3,0)</f>
        <v>2.1976744186046511E-2</v>
      </c>
    </row>
    <row r="539" spans="1:6" x14ac:dyDescent="0.25">
      <c r="A539" s="4">
        <v>39161</v>
      </c>
      <c r="B539" s="2">
        <v>130100</v>
      </c>
      <c r="C539" s="2">
        <v>131000</v>
      </c>
      <c r="D539" s="2">
        <v>261100</v>
      </c>
      <c r="E539" s="5">
        <f t="shared" si="8"/>
        <v>0.99312977099236643</v>
      </c>
      <c r="F539" s="5">
        <f>C539/VLOOKUP(FLOOR(A539/1000,1),'PivotView-State'!$A$5:$D$15,3,0)</f>
        <v>3.0465116279069768E-2</v>
      </c>
    </row>
    <row r="540" spans="1:6" x14ac:dyDescent="0.25">
      <c r="A540" s="4">
        <v>39165</v>
      </c>
      <c r="B540" s="2">
        <v>34800</v>
      </c>
      <c r="C540" s="2">
        <v>35100</v>
      </c>
      <c r="D540" s="2">
        <v>69900</v>
      </c>
      <c r="E540" s="5">
        <f t="shared" si="8"/>
        <v>0.99145299145299148</v>
      </c>
      <c r="F540" s="5">
        <f>C540/VLOOKUP(FLOOR(A540/1000,1),'PivotView-State'!$A$5:$D$15,3,0)</f>
        <v>8.1627906976744179E-3</v>
      </c>
    </row>
    <row r="541" spans="1:6" x14ac:dyDescent="0.25">
      <c r="A541" s="4">
        <v>39167</v>
      </c>
      <c r="B541" s="2">
        <v>6500</v>
      </c>
      <c r="C541" s="2">
        <v>6600</v>
      </c>
      <c r="D541" s="2">
        <v>13100</v>
      </c>
      <c r="E541" s="5">
        <f t="shared" si="8"/>
        <v>0.98484848484848486</v>
      </c>
      <c r="F541" s="5">
        <f>C541/VLOOKUP(FLOOR(A541/1000,1),'PivotView-State'!$A$5:$D$15,3,0)</f>
        <v>1.5348837209302325E-3</v>
      </c>
    </row>
    <row r="542" spans="1:6" x14ac:dyDescent="0.25">
      <c r="A542" s="4">
        <v>39171</v>
      </c>
      <c r="B542" s="2">
        <v>49300</v>
      </c>
      <c r="C542" s="2">
        <v>49500</v>
      </c>
      <c r="D542" s="2">
        <v>98800</v>
      </c>
      <c r="E542" s="5">
        <f t="shared" si="8"/>
        <v>0.99595959595959593</v>
      </c>
      <c r="F542" s="5">
        <f>C542/VLOOKUP(FLOOR(A542/1000,1),'PivotView-State'!$A$5:$D$15,3,0)</f>
        <v>1.1511627906976744E-2</v>
      </c>
    </row>
    <row r="543" spans="1:6" x14ac:dyDescent="0.25">
      <c r="A543" s="4">
        <v>39173</v>
      </c>
      <c r="B543" s="2">
        <v>97600</v>
      </c>
      <c r="C543" s="2">
        <v>98000</v>
      </c>
      <c r="D543" s="2">
        <v>195600</v>
      </c>
      <c r="E543" s="5">
        <f t="shared" si="8"/>
        <v>0.99591836734693873</v>
      </c>
      <c r="F543" s="5">
        <f>C543/VLOOKUP(FLOOR(A543/1000,1),'PivotView-State'!$A$5:$D$15,3,0)</f>
        <v>2.2790697674418603E-2</v>
      </c>
    </row>
    <row r="544" spans="1:6" x14ac:dyDescent="0.25">
      <c r="A544" s="4">
        <v>39175</v>
      </c>
      <c r="B544" s="2">
        <v>81300</v>
      </c>
      <c r="C544" s="2">
        <v>82000</v>
      </c>
      <c r="D544" s="2">
        <v>163300</v>
      </c>
      <c r="E544" s="5">
        <f t="shared" si="8"/>
        <v>0.99146341463414633</v>
      </c>
      <c r="F544" s="5">
        <f>C544/VLOOKUP(FLOOR(A544/1000,1),'PivotView-State'!$A$5:$D$15,3,0)</f>
        <v>1.9069767441860466E-2</v>
      </c>
    </row>
    <row r="545" spans="1:6" x14ac:dyDescent="0.25">
      <c r="A545" s="4">
        <v>46003</v>
      </c>
      <c r="B545" s="2">
        <v>39500</v>
      </c>
      <c r="C545" s="2">
        <v>40300</v>
      </c>
      <c r="D545" s="2">
        <v>79800</v>
      </c>
      <c r="E545" s="5">
        <f t="shared" si="8"/>
        <v>0.98014888337468986</v>
      </c>
      <c r="F545" s="5">
        <f>C545/VLOOKUP(FLOOR(A545/1000,1),'PivotView-State'!$A$5:$D$15,3,0)</f>
        <v>1.2113014727983169E-2</v>
      </c>
    </row>
    <row r="546" spans="1:6" x14ac:dyDescent="0.25">
      <c r="A546" s="4">
        <v>46013</v>
      </c>
      <c r="B546" s="2">
        <v>230000</v>
      </c>
      <c r="C546" s="2">
        <v>233000</v>
      </c>
      <c r="D546" s="2">
        <v>463000</v>
      </c>
      <c r="E546" s="5">
        <f t="shared" si="8"/>
        <v>0.98712446351931327</v>
      </c>
      <c r="F546" s="5">
        <f>C546/VLOOKUP(FLOOR(A546/1000,1),'PivotView-State'!$A$5:$D$15,3,0)</f>
        <v>7.0033062819356784E-2</v>
      </c>
    </row>
    <row r="547" spans="1:6" x14ac:dyDescent="0.25">
      <c r="A547" s="4">
        <v>46015</v>
      </c>
      <c r="B547" s="2">
        <v>45100</v>
      </c>
      <c r="C547" s="2">
        <v>46100</v>
      </c>
      <c r="D547" s="2">
        <v>91200</v>
      </c>
      <c r="E547" s="5">
        <f t="shared" si="8"/>
        <v>0.97830802603036882</v>
      </c>
      <c r="F547" s="5">
        <f>C547/VLOOKUP(FLOOR(A547/1000,1),'PivotView-State'!$A$5:$D$15,3,0)</f>
        <v>1.3856327021340547E-2</v>
      </c>
    </row>
    <row r="548" spans="1:6" x14ac:dyDescent="0.25">
      <c r="A548" s="4">
        <v>46021</v>
      </c>
      <c r="B548" s="2">
        <v>59000</v>
      </c>
      <c r="C548" s="2">
        <v>60000</v>
      </c>
      <c r="D548" s="2">
        <v>119000</v>
      </c>
      <c r="E548" s="5">
        <f t="shared" si="8"/>
        <v>0.98333333333333328</v>
      </c>
      <c r="F548" s="5">
        <f>C548/VLOOKUP(FLOOR(A548/1000,1),'PivotView-State'!$A$5:$D$15,3,0)</f>
        <v>1.8034265103697024E-2</v>
      </c>
    </row>
    <row r="549" spans="1:6" x14ac:dyDescent="0.25">
      <c r="A549" s="4">
        <v>46023</v>
      </c>
      <c r="B549" s="2">
        <v>67700</v>
      </c>
      <c r="C549" s="2">
        <v>68500</v>
      </c>
      <c r="D549" s="2">
        <v>136200</v>
      </c>
      <c r="E549" s="5">
        <f t="shared" si="8"/>
        <v>0.98832116788321167</v>
      </c>
      <c r="F549" s="5">
        <f>C549/VLOOKUP(FLOOR(A549/1000,1),'PivotView-State'!$A$5:$D$15,3,0)</f>
        <v>2.0589119326720768E-2</v>
      </c>
    </row>
    <row r="550" spans="1:6" x14ac:dyDescent="0.25">
      <c r="A550" s="4">
        <v>46025</v>
      </c>
      <c r="B550" s="2">
        <v>119000</v>
      </c>
      <c r="C550" s="2">
        <v>121000</v>
      </c>
      <c r="D550" s="2">
        <v>240000</v>
      </c>
      <c r="E550" s="5">
        <f t="shared" si="8"/>
        <v>0.98347107438016534</v>
      </c>
      <c r="F550" s="5">
        <f>C550/VLOOKUP(FLOOR(A550/1000,1),'PivotView-State'!$A$5:$D$15,3,0)</f>
        <v>3.6369101292455665E-2</v>
      </c>
    </row>
    <row r="551" spans="1:6" x14ac:dyDescent="0.25">
      <c r="A551" s="4">
        <v>46027</v>
      </c>
      <c r="B551" s="2">
        <v>58000</v>
      </c>
      <c r="C551" s="2">
        <v>58500</v>
      </c>
      <c r="D551" s="2">
        <v>116500</v>
      </c>
      <c r="E551" s="5">
        <f t="shared" si="8"/>
        <v>0.99145299145299148</v>
      </c>
      <c r="F551" s="5">
        <f>C551/VLOOKUP(FLOOR(A551/1000,1),'PivotView-State'!$A$5:$D$15,3,0)</f>
        <v>1.7583408476104598E-2</v>
      </c>
    </row>
    <row r="552" spans="1:6" x14ac:dyDescent="0.25">
      <c r="A552" s="4">
        <v>46039</v>
      </c>
      <c r="B552" s="2">
        <v>66500</v>
      </c>
      <c r="C552" s="2">
        <v>67500</v>
      </c>
      <c r="D552" s="2">
        <v>134000</v>
      </c>
      <c r="E552" s="5">
        <f t="shared" si="8"/>
        <v>0.98518518518518516</v>
      </c>
      <c r="F552" s="5">
        <f>C552/VLOOKUP(FLOOR(A552/1000,1),'PivotView-State'!$A$5:$D$15,3,0)</f>
        <v>2.0288548241659151E-2</v>
      </c>
    </row>
    <row r="553" spans="1:6" x14ac:dyDescent="0.25">
      <c r="A553" s="4">
        <v>46045</v>
      </c>
      <c r="B553" s="2">
        <v>148000</v>
      </c>
      <c r="C553" s="2">
        <v>150500</v>
      </c>
      <c r="D553" s="2">
        <v>298500</v>
      </c>
      <c r="E553" s="5">
        <f t="shared" si="8"/>
        <v>0.98338870431893688</v>
      </c>
      <c r="F553" s="5">
        <f>C553/VLOOKUP(FLOOR(A553/1000,1),'PivotView-State'!$A$5:$D$15,3,0)</f>
        <v>4.5235948301773368E-2</v>
      </c>
    </row>
    <row r="554" spans="1:6" x14ac:dyDescent="0.25">
      <c r="A554" s="4">
        <v>46051</v>
      </c>
      <c r="B554" s="2">
        <v>90000</v>
      </c>
      <c r="C554" s="2">
        <v>91000</v>
      </c>
      <c r="D554" s="2">
        <v>181000</v>
      </c>
      <c r="E554" s="5">
        <f t="shared" si="8"/>
        <v>0.98901098901098905</v>
      </c>
      <c r="F554" s="5">
        <f>C554/VLOOKUP(FLOOR(A554/1000,1),'PivotView-State'!$A$5:$D$15,3,0)</f>
        <v>2.7351968740607153E-2</v>
      </c>
    </row>
    <row r="555" spans="1:6" x14ac:dyDescent="0.25">
      <c r="A555" s="4">
        <v>46059</v>
      </c>
      <c r="B555" s="2">
        <v>109000</v>
      </c>
      <c r="C555" s="2">
        <v>110000</v>
      </c>
      <c r="D555" s="2">
        <v>219000</v>
      </c>
      <c r="E555" s="5">
        <f t="shared" si="8"/>
        <v>0.99090909090909096</v>
      </c>
      <c r="F555" s="5">
        <f>C555/VLOOKUP(FLOOR(A555/1000,1),'PivotView-State'!$A$5:$D$15,3,0)</f>
        <v>3.3062819356777878E-2</v>
      </c>
    </row>
    <row r="556" spans="1:6" x14ac:dyDescent="0.25">
      <c r="A556" s="4">
        <v>46065</v>
      </c>
      <c r="B556" s="2">
        <v>19700</v>
      </c>
      <c r="C556" s="2">
        <v>19900</v>
      </c>
      <c r="D556" s="2">
        <v>39600</v>
      </c>
      <c r="E556" s="5">
        <f t="shared" si="8"/>
        <v>0.98994974874371855</v>
      </c>
      <c r="F556" s="5">
        <f>C556/VLOOKUP(FLOOR(A556/1000,1),'PivotView-State'!$A$5:$D$15,3,0)</f>
        <v>5.9813645927261801E-3</v>
      </c>
    </row>
    <row r="557" spans="1:6" x14ac:dyDescent="0.25">
      <c r="A557" s="4">
        <v>46073</v>
      </c>
      <c r="B557" s="2">
        <v>22500</v>
      </c>
      <c r="C557" s="2">
        <v>22900</v>
      </c>
      <c r="D557" s="2">
        <v>45400</v>
      </c>
      <c r="E557" s="5">
        <f t="shared" si="8"/>
        <v>0.98253275109170302</v>
      </c>
      <c r="F557" s="5">
        <f>C557/VLOOKUP(FLOOR(A557/1000,1),'PivotView-State'!$A$5:$D$15,3,0)</f>
        <v>6.8830778479110309E-3</v>
      </c>
    </row>
    <row r="558" spans="1:6" x14ac:dyDescent="0.25">
      <c r="A558" s="4">
        <v>46079</v>
      </c>
      <c r="B558" s="2">
        <v>73100</v>
      </c>
      <c r="C558" s="2">
        <v>74000</v>
      </c>
      <c r="D558" s="2">
        <v>147100</v>
      </c>
      <c r="E558" s="5">
        <f t="shared" si="8"/>
        <v>0.98783783783783785</v>
      </c>
      <c r="F558" s="5">
        <f>C558/VLOOKUP(FLOOR(A558/1000,1),'PivotView-State'!$A$5:$D$15,3,0)</f>
        <v>2.2242260294559665E-2</v>
      </c>
    </row>
    <row r="559" spans="1:6" x14ac:dyDescent="0.25">
      <c r="A559" s="4">
        <v>46083</v>
      </c>
      <c r="B559" s="2">
        <v>78100</v>
      </c>
      <c r="C559" s="2">
        <v>79000</v>
      </c>
      <c r="D559" s="2">
        <v>157100</v>
      </c>
      <c r="E559" s="5">
        <f t="shared" si="8"/>
        <v>0.98860759493670891</v>
      </c>
      <c r="F559" s="5">
        <f>C559/VLOOKUP(FLOOR(A559/1000,1),'PivotView-State'!$A$5:$D$15,3,0)</f>
        <v>2.3745115719867749E-2</v>
      </c>
    </row>
    <row r="560" spans="1:6" x14ac:dyDescent="0.25">
      <c r="A560" s="4">
        <v>46087</v>
      </c>
      <c r="B560" s="2">
        <v>55600</v>
      </c>
      <c r="C560" s="2">
        <v>56500</v>
      </c>
      <c r="D560" s="2">
        <v>112100</v>
      </c>
      <c r="E560" s="5">
        <f t="shared" si="8"/>
        <v>0.98407079646017703</v>
      </c>
      <c r="F560" s="5">
        <f>C560/VLOOKUP(FLOOR(A560/1000,1),'PivotView-State'!$A$5:$D$15,3,0)</f>
        <v>1.6982266305981365E-2</v>
      </c>
    </row>
    <row r="561" spans="1:6" x14ac:dyDescent="0.25">
      <c r="A561" s="4">
        <v>46089</v>
      </c>
      <c r="B561" s="2">
        <v>73000</v>
      </c>
      <c r="C561" s="2">
        <v>74000</v>
      </c>
      <c r="D561" s="2">
        <v>147000</v>
      </c>
      <c r="E561" s="5">
        <f t="shared" si="8"/>
        <v>0.98648648648648651</v>
      </c>
      <c r="F561" s="5">
        <f>C561/VLOOKUP(FLOOR(A561/1000,1),'PivotView-State'!$A$5:$D$15,3,0)</f>
        <v>2.2242260294559665E-2</v>
      </c>
    </row>
    <row r="562" spans="1:6" x14ac:dyDescent="0.25">
      <c r="A562" s="4">
        <v>46115</v>
      </c>
      <c r="B562" s="2">
        <v>225500</v>
      </c>
      <c r="C562" s="2">
        <v>229500</v>
      </c>
      <c r="D562" s="2">
        <v>455000</v>
      </c>
      <c r="E562" s="5">
        <f t="shared" si="8"/>
        <v>0.98257080610021785</v>
      </c>
      <c r="F562" s="5">
        <f>C562/VLOOKUP(FLOOR(A562/1000,1),'PivotView-State'!$A$5:$D$15,3,0)</f>
        <v>6.8981064021641114E-2</v>
      </c>
    </row>
    <row r="563" spans="1:6" x14ac:dyDescent="0.25">
      <c r="A563" s="4">
        <v>46125</v>
      </c>
      <c r="B563" s="2">
        <v>61700</v>
      </c>
      <c r="C563" s="2">
        <v>62500</v>
      </c>
      <c r="D563" s="2">
        <v>124200</v>
      </c>
      <c r="E563" s="5">
        <f t="shared" si="8"/>
        <v>0.98719999999999997</v>
      </c>
      <c r="F563" s="5">
        <f>C563/VLOOKUP(FLOOR(A563/1000,1),'PivotView-State'!$A$5:$D$15,3,0)</f>
        <v>1.8785692816351066E-2</v>
      </c>
    </row>
    <row r="564" spans="1:6" x14ac:dyDescent="0.25">
      <c r="A564" s="4">
        <v>46135</v>
      </c>
      <c r="B564" s="2">
        <v>45700</v>
      </c>
      <c r="C564" s="2">
        <v>46500</v>
      </c>
      <c r="D564" s="2">
        <v>92200</v>
      </c>
      <c r="E564" s="5">
        <f t="shared" si="8"/>
        <v>0.98279569892473118</v>
      </c>
      <c r="F564" s="5">
        <f>C564/VLOOKUP(FLOOR(A564/1000,1),'PivotView-State'!$A$5:$D$15,3,0)</f>
        <v>1.3976555455365193E-2</v>
      </c>
    </row>
    <row r="565" spans="1:6" x14ac:dyDescent="0.25">
      <c r="A565" s="4">
        <v>55001</v>
      </c>
      <c r="B565" s="2">
        <v>10800</v>
      </c>
      <c r="C565" s="2">
        <v>11000</v>
      </c>
      <c r="D565" s="2">
        <v>21800</v>
      </c>
      <c r="E565" s="5">
        <f t="shared" si="8"/>
        <v>0.98181818181818181</v>
      </c>
      <c r="F565" s="5">
        <f>C565/VLOOKUP(FLOOR(A565/1000,1),'PivotView-State'!$A$5:$D$15,3,0)</f>
        <v>6.285714285714286E-3</v>
      </c>
    </row>
    <row r="566" spans="1:6" x14ac:dyDescent="0.25">
      <c r="A566" s="4">
        <v>55005</v>
      </c>
      <c r="B566" s="2">
        <v>46400</v>
      </c>
      <c r="C566" s="2">
        <v>47400</v>
      </c>
      <c r="D566" s="2">
        <v>93800</v>
      </c>
      <c r="E566" s="5">
        <f t="shared" si="8"/>
        <v>0.97890295358649793</v>
      </c>
      <c r="F566" s="5">
        <f>C566/VLOOKUP(FLOOR(A566/1000,1),'PivotView-State'!$A$5:$D$15,3,0)</f>
        <v>2.7085714285714286E-2</v>
      </c>
    </row>
    <row r="567" spans="1:6" x14ac:dyDescent="0.25">
      <c r="A567" s="4">
        <v>55009</v>
      </c>
      <c r="B567" s="2">
        <v>16500</v>
      </c>
      <c r="C567" s="2">
        <v>17200</v>
      </c>
      <c r="D567" s="2">
        <v>33700</v>
      </c>
      <c r="E567" s="5">
        <f t="shared" si="8"/>
        <v>0.95930232558139539</v>
      </c>
      <c r="F567" s="5">
        <f>C567/VLOOKUP(FLOOR(A567/1000,1),'PivotView-State'!$A$5:$D$15,3,0)</f>
        <v>9.8285714285714278E-3</v>
      </c>
    </row>
    <row r="568" spans="1:6" x14ac:dyDescent="0.25">
      <c r="A568" s="4">
        <v>55011</v>
      </c>
      <c r="B568" s="2">
        <v>26300</v>
      </c>
      <c r="C568" s="2">
        <v>26900</v>
      </c>
      <c r="D568" s="2">
        <v>53200</v>
      </c>
      <c r="E568" s="5">
        <f t="shared" si="8"/>
        <v>0.97769516728624539</v>
      </c>
      <c r="F568" s="5">
        <f>C568/VLOOKUP(FLOOR(A568/1000,1),'PivotView-State'!$A$5:$D$15,3,0)</f>
        <v>1.5371428571428571E-2</v>
      </c>
    </row>
    <row r="569" spans="1:6" x14ac:dyDescent="0.25">
      <c r="A569" s="4">
        <v>55013</v>
      </c>
      <c r="B569" s="2">
        <v>8040</v>
      </c>
      <c r="C569" s="2">
        <v>8300</v>
      </c>
      <c r="D569" s="2">
        <v>16340</v>
      </c>
      <c r="E569" s="5">
        <f t="shared" si="8"/>
        <v>0.96867469879518076</v>
      </c>
      <c r="F569" s="5">
        <f>C569/VLOOKUP(FLOOR(A569/1000,1),'PivotView-State'!$A$5:$D$15,3,0)</f>
        <v>4.7428571428571433E-3</v>
      </c>
    </row>
    <row r="570" spans="1:6" x14ac:dyDescent="0.25">
      <c r="A570" s="4">
        <v>55015</v>
      </c>
      <c r="B570" s="2">
        <v>20900</v>
      </c>
      <c r="C570" s="2">
        <v>21500</v>
      </c>
      <c r="D570" s="2">
        <v>42400</v>
      </c>
      <c r="E570" s="5">
        <f t="shared" si="8"/>
        <v>0.97209302325581393</v>
      </c>
      <c r="F570" s="5">
        <f>C570/VLOOKUP(FLOOR(A570/1000,1),'PivotView-State'!$A$5:$D$15,3,0)</f>
        <v>1.2285714285714285E-2</v>
      </c>
    </row>
    <row r="571" spans="1:6" x14ac:dyDescent="0.25">
      <c r="A571" s="4">
        <v>55017</v>
      </c>
      <c r="B571" s="2">
        <v>49500</v>
      </c>
      <c r="C571" s="2">
        <v>50700</v>
      </c>
      <c r="D571" s="2">
        <v>100200</v>
      </c>
      <c r="E571" s="5">
        <f t="shared" si="8"/>
        <v>0.97633136094674555</v>
      </c>
      <c r="F571" s="5">
        <f>C571/VLOOKUP(FLOOR(A571/1000,1),'PivotView-State'!$A$5:$D$15,3,0)</f>
        <v>2.8971428571428572E-2</v>
      </c>
    </row>
    <row r="572" spans="1:6" x14ac:dyDescent="0.25">
      <c r="A572" s="4">
        <v>55019</v>
      </c>
      <c r="B572" s="2">
        <v>34700</v>
      </c>
      <c r="C572" s="2">
        <v>35600</v>
      </c>
      <c r="D572" s="2">
        <v>70300</v>
      </c>
      <c r="E572" s="5">
        <f t="shared" si="8"/>
        <v>0.9747191011235955</v>
      </c>
      <c r="F572" s="5">
        <f>C572/VLOOKUP(FLOOR(A572/1000,1),'PivotView-State'!$A$5:$D$15,3,0)</f>
        <v>2.0342857142857142E-2</v>
      </c>
    </row>
    <row r="573" spans="1:6" x14ac:dyDescent="0.25">
      <c r="A573" s="4">
        <v>55021</v>
      </c>
      <c r="B573" s="2">
        <v>40900</v>
      </c>
      <c r="C573" s="2">
        <v>41800</v>
      </c>
      <c r="D573" s="2">
        <v>82700</v>
      </c>
      <c r="E573" s="5">
        <f t="shared" si="8"/>
        <v>0.97846889952153115</v>
      </c>
      <c r="F573" s="5">
        <f>C573/VLOOKUP(FLOOR(A573/1000,1),'PivotView-State'!$A$5:$D$15,3,0)</f>
        <v>2.3885714285714284E-2</v>
      </c>
    </row>
    <row r="574" spans="1:6" x14ac:dyDescent="0.25">
      <c r="A574" s="4">
        <v>55023</v>
      </c>
      <c r="B574" s="2">
        <v>18000</v>
      </c>
      <c r="C574" s="2">
        <v>18400</v>
      </c>
      <c r="D574" s="2">
        <v>36400</v>
      </c>
      <c r="E574" s="5">
        <f t="shared" si="8"/>
        <v>0.97826086956521741</v>
      </c>
      <c r="F574" s="5">
        <f>C574/VLOOKUP(FLOOR(A574/1000,1),'PivotView-State'!$A$5:$D$15,3,0)</f>
        <v>1.0514285714285714E-2</v>
      </c>
    </row>
    <row r="575" spans="1:6" x14ac:dyDescent="0.25">
      <c r="A575" s="4">
        <v>55025</v>
      </c>
      <c r="B575" s="2">
        <v>70800</v>
      </c>
      <c r="C575" s="2">
        <v>72300</v>
      </c>
      <c r="D575" s="2">
        <v>143100</v>
      </c>
      <c r="E575" s="5">
        <f t="shared" si="8"/>
        <v>0.97925311203319498</v>
      </c>
      <c r="F575" s="5">
        <f>C575/VLOOKUP(FLOOR(A575/1000,1),'PivotView-State'!$A$5:$D$15,3,0)</f>
        <v>4.1314285714285713E-2</v>
      </c>
    </row>
    <row r="576" spans="1:6" x14ac:dyDescent="0.25">
      <c r="A576" s="4">
        <v>55027</v>
      </c>
      <c r="B576" s="2">
        <v>67800</v>
      </c>
      <c r="C576" s="2">
        <v>70500</v>
      </c>
      <c r="D576" s="2">
        <v>138300</v>
      </c>
      <c r="E576" s="5">
        <f t="shared" si="8"/>
        <v>0.96170212765957441</v>
      </c>
      <c r="F576" s="5">
        <f>C576/VLOOKUP(FLOOR(A576/1000,1),'PivotView-State'!$A$5:$D$15,3,0)</f>
        <v>4.0285714285714286E-2</v>
      </c>
    </row>
    <row r="577" spans="1:6" x14ac:dyDescent="0.25">
      <c r="A577" s="4">
        <v>55033</v>
      </c>
      <c r="B577" s="2">
        <v>59500</v>
      </c>
      <c r="C577" s="2">
        <v>60900</v>
      </c>
      <c r="D577" s="2">
        <v>120400</v>
      </c>
      <c r="E577" s="5">
        <f t="shared" si="8"/>
        <v>0.97701149425287359</v>
      </c>
      <c r="F577" s="5">
        <f>C577/VLOOKUP(FLOOR(A577/1000,1),'PivotView-State'!$A$5:$D$15,3,0)</f>
        <v>3.4799999999999998E-2</v>
      </c>
    </row>
    <row r="578" spans="1:6" x14ac:dyDescent="0.25">
      <c r="A578" s="4">
        <v>55035</v>
      </c>
      <c r="B578" s="2">
        <v>21400</v>
      </c>
      <c r="C578" s="2">
        <v>22000</v>
      </c>
      <c r="D578" s="2">
        <v>43400</v>
      </c>
      <c r="E578" s="5">
        <f t="shared" si="8"/>
        <v>0.97272727272727277</v>
      </c>
      <c r="F578" s="5">
        <f>C578/VLOOKUP(FLOOR(A578/1000,1),'PivotView-State'!$A$5:$D$15,3,0)</f>
        <v>1.2571428571428572E-2</v>
      </c>
    </row>
    <row r="579" spans="1:6" x14ac:dyDescent="0.25">
      <c r="A579" s="4">
        <v>55039</v>
      </c>
      <c r="B579" s="2">
        <v>47300</v>
      </c>
      <c r="C579" s="2">
        <v>48600</v>
      </c>
      <c r="D579" s="2">
        <v>95900</v>
      </c>
      <c r="E579" s="5">
        <f t="shared" si="8"/>
        <v>0.97325102880658432</v>
      </c>
      <c r="F579" s="5">
        <f>C579/VLOOKUP(FLOOR(A579/1000,1),'PivotView-State'!$A$5:$D$15,3,0)</f>
        <v>2.7771428571428572E-2</v>
      </c>
    </row>
    <row r="580" spans="1:6" x14ac:dyDescent="0.25">
      <c r="A580" s="4">
        <v>55043</v>
      </c>
      <c r="B580" s="2">
        <v>59600</v>
      </c>
      <c r="C580" s="2">
        <v>61600</v>
      </c>
      <c r="D580" s="2">
        <v>121200</v>
      </c>
      <c r="E580" s="5">
        <f t="shared" si="8"/>
        <v>0.96753246753246758</v>
      </c>
      <c r="F580" s="5">
        <f>C580/VLOOKUP(FLOOR(A580/1000,1),'PivotView-State'!$A$5:$D$15,3,0)</f>
        <v>3.5200000000000002E-2</v>
      </c>
    </row>
    <row r="581" spans="1:6" x14ac:dyDescent="0.25">
      <c r="A581" s="4">
        <v>55045</v>
      </c>
      <c r="B581" s="2">
        <v>51100</v>
      </c>
      <c r="C581" s="2">
        <v>52200</v>
      </c>
      <c r="D581" s="2">
        <v>103300</v>
      </c>
      <c r="E581" s="5">
        <f t="shared" si="8"/>
        <v>0.97892720306513414</v>
      </c>
      <c r="F581" s="5">
        <f>C581/VLOOKUP(FLOOR(A581/1000,1),'PivotView-State'!$A$5:$D$15,3,0)</f>
        <v>2.982857142857143E-2</v>
      </c>
    </row>
    <row r="582" spans="1:6" x14ac:dyDescent="0.25">
      <c r="A582" s="4">
        <v>55053</v>
      </c>
      <c r="B582" s="2">
        <v>24500</v>
      </c>
      <c r="C582" s="2">
        <v>25400</v>
      </c>
      <c r="D582" s="2">
        <v>49900</v>
      </c>
      <c r="E582" s="5">
        <f t="shared" si="8"/>
        <v>0.96456692913385822</v>
      </c>
      <c r="F582" s="5">
        <f>C582/VLOOKUP(FLOOR(A582/1000,1),'PivotView-State'!$A$5:$D$15,3,0)</f>
        <v>1.4514285714285714E-2</v>
      </c>
    </row>
    <row r="583" spans="1:6" x14ac:dyDescent="0.25">
      <c r="A583" s="4">
        <v>55055</v>
      </c>
      <c r="B583" s="2">
        <v>45200</v>
      </c>
      <c r="C583" s="2">
        <v>46200</v>
      </c>
      <c r="D583" s="2">
        <v>91400</v>
      </c>
      <c r="E583" s="5">
        <f t="shared" ref="E583:E612" si="9">B583/C583</f>
        <v>0.97835497835497831</v>
      </c>
      <c r="F583" s="5">
        <f>C583/VLOOKUP(FLOOR(A583/1000,1),'PivotView-State'!$A$5:$D$15,3,0)</f>
        <v>2.64E-2</v>
      </c>
    </row>
    <row r="584" spans="1:6" x14ac:dyDescent="0.25">
      <c r="A584" s="4">
        <v>55057</v>
      </c>
      <c r="B584" s="2">
        <v>21100</v>
      </c>
      <c r="C584" s="2">
        <v>21800</v>
      </c>
      <c r="D584" s="2">
        <v>42900</v>
      </c>
      <c r="E584" s="5">
        <f t="shared" si="9"/>
        <v>0.9678899082568807</v>
      </c>
      <c r="F584" s="5">
        <f>C584/VLOOKUP(FLOOR(A584/1000,1),'PivotView-State'!$A$5:$D$15,3,0)</f>
        <v>1.2457142857142858E-2</v>
      </c>
    </row>
    <row r="585" spans="1:6" x14ac:dyDescent="0.25">
      <c r="A585" s="4">
        <v>55059</v>
      </c>
      <c r="B585" s="2">
        <v>18000</v>
      </c>
      <c r="C585" s="2">
        <v>19700</v>
      </c>
      <c r="D585" s="2">
        <v>37700</v>
      </c>
      <c r="E585" s="5">
        <f t="shared" si="9"/>
        <v>0.91370558375634514</v>
      </c>
      <c r="F585" s="5">
        <f>C585/VLOOKUP(FLOOR(A585/1000,1),'PivotView-State'!$A$5:$D$15,3,0)</f>
        <v>1.1257142857142858E-2</v>
      </c>
    </row>
    <row r="586" spans="1:6" x14ac:dyDescent="0.25">
      <c r="A586" s="4">
        <v>55061</v>
      </c>
      <c r="B586" s="2">
        <v>11200</v>
      </c>
      <c r="C586" s="2">
        <v>11500</v>
      </c>
      <c r="D586" s="2">
        <v>22700</v>
      </c>
      <c r="E586" s="5">
        <f t="shared" si="9"/>
        <v>0.97391304347826091</v>
      </c>
      <c r="F586" s="5">
        <f>C586/VLOOKUP(FLOOR(A586/1000,1),'PivotView-State'!$A$5:$D$15,3,0)</f>
        <v>6.5714285714285718E-3</v>
      </c>
    </row>
    <row r="587" spans="1:6" x14ac:dyDescent="0.25">
      <c r="A587" s="4">
        <v>55063</v>
      </c>
      <c r="B587" s="2">
        <v>15100</v>
      </c>
      <c r="C587" s="2">
        <v>15500</v>
      </c>
      <c r="D587" s="2">
        <v>30600</v>
      </c>
      <c r="E587" s="5">
        <f t="shared" si="9"/>
        <v>0.97419354838709682</v>
      </c>
      <c r="F587" s="5">
        <f>C587/VLOOKUP(FLOOR(A587/1000,1),'PivotView-State'!$A$5:$D$15,3,0)</f>
        <v>8.8571428571428568E-3</v>
      </c>
    </row>
    <row r="588" spans="1:6" x14ac:dyDescent="0.25">
      <c r="A588" s="4">
        <v>55065</v>
      </c>
      <c r="B588" s="2">
        <v>54500</v>
      </c>
      <c r="C588" s="2">
        <v>55900</v>
      </c>
      <c r="D588" s="2">
        <v>110400</v>
      </c>
      <c r="E588" s="5">
        <f t="shared" si="9"/>
        <v>0.97495527728085862</v>
      </c>
      <c r="F588" s="5">
        <f>C588/VLOOKUP(FLOOR(A588/1000,1),'PivotView-State'!$A$5:$D$15,3,0)</f>
        <v>3.1942857142857141E-2</v>
      </c>
    </row>
    <row r="589" spans="1:6" x14ac:dyDescent="0.25">
      <c r="A589" s="4">
        <v>55069</v>
      </c>
      <c r="B589" s="2">
        <v>5470</v>
      </c>
      <c r="C589" s="2">
        <v>5600</v>
      </c>
      <c r="D589" s="2">
        <v>11070</v>
      </c>
      <c r="E589" s="5">
        <f t="shared" si="9"/>
        <v>0.97678571428571426</v>
      </c>
      <c r="F589" s="5">
        <f>C589/VLOOKUP(FLOOR(A589/1000,1),'PivotView-State'!$A$5:$D$15,3,0)</f>
        <v>3.2000000000000002E-3</v>
      </c>
    </row>
    <row r="590" spans="1:6" x14ac:dyDescent="0.25">
      <c r="A590" s="4">
        <v>55071</v>
      </c>
      <c r="B590" s="2">
        <v>26400</v>
      </c>
      <c r="C590" s="2">
        <v>27100</v>
      </c>
      <c r="D590" s="2">
        <v>53500</v>
      </c>
      <c r="E590" s="5">
        <f t="shared" si="9"/>
        <v>0.97416974169741699</v>
      </c>
      <c r="F590" s="5">
        <f>C590/VLOOKUP(FLOOR(A590/1000,1),'PivotView-State'!$A$5:$D$15,3,0)</f>
        <v>1.5485714285714285E-2</v>
      </c>
    </row>
    <row r="591" spans="1:6" x14ac:dyDescent="0.25">
      <c r="A591" s="4">
        <v>55073</v>
      </c>
      <c r="B591" s="2">
        <v>44600</v>
      </c>
      <c r="C591" s="2">
        <v>45600</v>
      </c>
      <c r="D591" s="2">
        <v>90200</v>
      </c>
      <c r="E591" s="5">
        <f t="shared" si="9"/>
        <v>0.97807017543859653</v>
      </c>
      <c r="F591" s="5">
        <f>C591/VLOOKUP(FLOOR(A591/1000,1),'PivotView-State'!$A$5:$D$15,3,0)</f>
        <v>2.6057142857142859E-2</v>
      </c>
    </row>
    <row r="592" spans="1:6" x14ac:dyDescent="0.25">
      <c r="A592" s="4">
        <v>55075</v>
      </c>
      <c r="B592" s="2">
        <v>8450</v>
      </c>
      <c r="C592" s="2">
        <v>8800</v>
      </c>
      <c r="D592" s="2">
        <v>17250</v>
      </c>
      <c r="E592" s="5">
        <f t="shared" si="9"/>
        <v>0.96022727272727271</v>
      </c>
      <c r="F592" s="5">
        <f>C592/VLOOKUP(FLOOR(A592/1000,1),'PivotView-State'!$A$5:$D$15,3,0)</f>
        <v>5.0285714285714283E-3</v>
      </c>
    </row>
    <row r="593" spans="1:6" x14ac:dyDescent="0.25">
      <c r="A593" s="4">
        <v>55077</v>
      </c>
      <c r="B593" s="2">
        <v>9400</v>
      </c>
      <c r="C593" s="2">
        <v>10400</v>
      </c>
      <c r="D593" s="2">
        <v>19800</v>
      </c>
      <c r="E593" s="5">
        <f t="shared" si="9"/>
        <v>0.90384615384615385</v>
      </c>
      <c r="F593" s="5">
        <f>C593/VLOOKUP(FLOOR(A593/1000,1),'PivotView-State'!$A$5:$D$15,3,0)</f>
        <v>5.942857142857143E-3</v>
      </c>
    </row>
    <row r="594" spans="1:6" x14ac:dyDescent="0.25">
      <c r="A594" s="4">
        <v>55081</v>
      </c>
      <c r="B594" s="2">
        <v>21600</v>
      </c>
      <c r="C594" s="2">
        <v>22200</v>
      </c>
      <c r="D594" s="2">
        <v>43800</v>
      </c>
      <c r="E594" s="5">
        <f t="shared" si="9"/>
        <v>0.97297297297297303</v>
      </c>
      <c r="F594" s="5">
        <f>C594/VLOOKUP(FLOOR(A594/1000,1),'PivotView-State'!$A$5:$D$15,3,0)</f>
        <v>1.2685714285714286E-2</v>
      </c>
    </row>
    <row r="595" spans="1:6" x14ac:dyDescent="0.25">
      <c r="A595" s="4">
        <v>55093</v>
      </c>
      <c r="B595" s="2">
        <v>40200</v>
      </c>
      <c r="C595" s="2">
        <v>41400</v>
      </c>
      <c r="D595" s="2">
        <v>81600</v>
      </c>
      <c r="E595" s="5">
        <f t="shared" si="9"/>
        <v>0.97101449275362317</v>
      </c>
      <c r="F595" s="5">
        <f>C595/VLOOKUP(FLOOR(A595/1000,1),'PivotView-State'!$A$5:$D$15,3,0)</f>
        <v>2.3657142857142856E-2</v>
      </c>
    </row>
    <row r="596" spans="1:6" x14ac:dyDescent="0.25">
      <c r="A596" s="4">
        <v>55095</v>
      </c>
      <c r="B596" s="2">
        <v>30900</v>
      </c>
      <c r="C596" s="2">
        <v>31600</v>
      </c>
      <c r="D596" s="2">
        <v>62500</v>
      </c>
      <c r="E596" s="5">
        <f t="shared" si="9"/>
        <v>0.97784810126582278</v>
      </c>
      <c r="F596" s="5">
        <f>C596/VLOOKUP(FLOOR(A596/1000,1),'PivotView-State'!$A$5:$D$15,3,0)</f>
        <v>1.8057142857142858E-2</v>
      </c>
    </row>
    <row r="597" spans="1:6" x14ac:dyDescent="0.25">
      <c r="A597" s="4">
        <v>55097</v>
      </c>
      <c r="B597" s="2">
        <v>13200</v>
      </c>
      <c r="C597" s="2">
        <v>13600</v>
      </c>
      <c r="D597" s="2">
        <v>26800</v>
      </c>
      <c r="E597" s="5">
        <f t="shared" si="9"/>
        <v>0.97058823529411764</v>
      </c>
      <c r="F597" s="5">
        <f>C597/VLOOKUP(FLOOR(A597/1000,1),'PivotView-State'!$A$5:$D$15,3,0)</f>
        <v>7.7714285714285715E-3</v>
      </c>
    </row>
    <row r="598" spans="1:6" x14ac:dyDescent="0.25">
      <c r="A598" s="4">
        <v>55101</v>
      </c>
      <c r="B598" s="2">
        <v>26600</v>
      </c>
      <c r="C598" s="2">
        <v>27700</v>
      </c>
      <c r="D598" s="2">
        <v>54300</v>
      </c>
      <c r="E598" s="5">
        <f t="shared" si="9"/>
        <v>0.96028880866425992</v>
      </c>
      <c r="F598" s="5">
        <f>C598/VLOOKUP(FLOOR(A598/1000,1),'PivotView-State'!$A$5:$D$15,3,0)</f>
        <v>1.5828571428571428E-2</v>
      </c>
    </row>
    <row r="599" spans="1:6" x14ac:dyDescent="0.25">
      <c r="A599" s="4">
        <v>55103</v>
      </c>
      <c r="B599" s="2">
        <v>13400</v>
      </c>
      <c r="C599" s="2">
        <v>13700</v>
      </c>
      <c r="D599" s="2">
        <v>27100</v>
      </c>
      <c r="E599" s="5">
        <f t="shared" si="9"/>
        <v>0.97810218978102192</v>
      </c>
      <c r="F599" s="5">
        <f>C599/VLOOKUP(FLOOR(A599/1000,1),'PivotView-State'!$A$5:$D$15,3,0)</f>
        <v>7.8285714285714278E-3</v>
      </c>
    </row>
    <row r="600" spans="1:6" x14ac:dyDescent="0.25">
      <c r="A600" s="4">
        <v>55105</v>
      </c>
      <c r="B600" s="2">
        <v>82200</v>
      </c>
      <c r="C600" s="2">
        <v>84500</v>
      </c>
      <c r="D600" s="2">
        <v>166700</v>
      </c>
      <c r="E600" s="5">
        <f t="shared" si="9"/>
        <v>0.97278106508875739</v>
      </c>
      <c r="F600" s="5">
        <f>C600/VLOOKUP(FLOOR(A600/1000,1),'PivotView-State'!$A$5:$D$15,3,0)</f>
        <v>4.8285714285714286E-2</v>
      </c>
    </row>
    <row r="601" spans="1:6" x14ac:dyDescent="0.25">
      <c r="A601" s="4">
        <v>55107</v>
      </c>
      <c r="B601" s="2">
        <v>11700</v>
      </c>
      <c r="C601" s="2">
        <v>12000</v>
      </c>
      <c r="D601" s="2">
        <v>23700</v>
      </c>
      <c r="E601" s="5">
        <f t="shared" si="9"/>
        <v>0.97499999999999998</v>
      </c>
      <c r="F601" s="5">
        <f>C601/VLOOKUP(FLOOR(A601/1000,1),'PivotView-State'!$A$5:$D$15,3,0)</f>
        <v>6.8571428571428568E-3</v>
      </c>
    </row>
    <row r="602" spans="1:6" x14ac:dyDescent="0.25">
      <c r="A602" s="4">
        <v>55109</v>
      </c>
      <c r="B602" s="2">
        <v>51500</v>
      </c>
      <c r="C602" s="2">
        <v>53100</v>
      </c>
      <c r="D602" s="2">
        <v>104600</v>
      </c>
      <c r="E602" s="5">
        <f t="shared" si="9"/>
        <v>0.96986817325800379</v>
      </c>
      <c r="F602" s="5">
        <f>C602/VLOOKUP(FLOOR(A602/1000,1),'PivotView-State'!$A$5:$D$15,3,0)</f>
        <v>3.0342857142857144E-2</v>
      </c>
    </row>
    <row r="603" spans="1:6" x14ac:dyDescent="0.25">
      <c r="A603" s="4">
        <v>55115</v>
      </c>
      <c r="B603" s="2">
        <v>24600</v>
      </c>
      <c r="C603" s="2">
        <v>25100</v>
      </c>
      <c r="D603" s="2">
        <v>49700</v>
      </c>
      <c r="E603" s="5">
        <f t="shared" si="9"/>
        <v>0.98007968127490042</v>
      </c>
      <c r="F603" s="5">
        <f>C603/VLOOKUP(FLOOR(A603/1000,1),'PivotView-State'!$A$5:$D$15,3,0)</f>
        <v>1.4342857142857143E-2</v>
      </c>
    </row>
    <row r="604" spans="1:6" x14ac:dyDescent="0.25">
      <c r="A604" s="4">
        <v>55117</v>
      </c>
      <c r="B604" s="2">
        <v>26500</v>
      </c>
      <c r="C604" s="2">
        <v>27200</v>
      </c>
      <c r="D604" s="2">
        <v>53700</v>
      </c>
      <c r="E604" s="5">
        <f t="shared" si="9"/>
        <v>0.97426470588235292</v>
      </c>
      <c r="F604" s="5">
        <f>C604/VLOOKUP(FLOOR(A604/1000,1),'PivotView-State'!$A$5:$D$15,3,0)</f>
        <v>1.5542857142857143E-2</v>
      </c>
    </row>
    <row r="605" spans="1:6" x14ac:dyDescent="0.25">
      <c r="A605" s="4">
        <v>55127</v>
      </c>
      <c r="B605" s="2">
        <v>44500</v>
      </c>
      <c r="C605" s="2">
        <v>45600</v>
      </c>
      <c r="D605" s="2">
        <v>90100</v>
      </c>
      <c r="E605" s="5">
        <f t="shared" si="9"/>
        <v>0.97587719298245612</v>
      </c>
      <c r="F605" s="5">
        <f>C605/VLOOKUP(FLOOR(A605/1000,1),'PivotView-State'!$A$5:$D$15,3,0)</f>
        <v>2.6057142857142859E-2</v>
      </c>
    </row>
    <row r="606" spans="1:6" x14ac:dyDescent="0.25">
      <c r="A606" s="4">
        <v>55129</v>
      </c>
      <c r="B606" s="2">
        <v>6550</v>
      </c>
      <c r="C606" s="2">
        <v>6700</v>
      </c>
      <c r="D606" s="2">
        <v>13250</v>
      </c>
      <c r="E606" s="5">
        <f t="shared" si="9"/>
        <v>0.97761194029850751</v>
      </c>
      <c r="F606" s="5">
        <f>C606/VLOOKUP(FLOOR(A606/1000,1),'PivotView-State'!$A$5:$D$15,3,0)</f>
        <v>3.8285714285714286E-3</v>
      </c>
    </row>
    <row r="607" spans="1:6" x14ac:dyDescent="0.25">
      <c r="A607" s="4">
        <v>55131</v>
      </c>
      <c r="B607" s="2">
        <v>20600</v>
      </c>
      <c r="C607" s="2">
        <v>21100</v>
      </c>
      <c r="D607" s="2">
        <v>41700</v>
      </c>
      <c r="E607" s="5">
        <f t="shared" si="9"/>
        <v>0.976303317535545</v>
      </c>
      <c r="F607" s="5">
        <f>C607/VLOOKUP(FLOOR(A607/1000,1),'PivotView-State'!$A$5:$D$15,3,0)</f>
        <v>1.2057142857142857E-2</v>
      </c>
    </row>
    <row r="608" spans="1:6" x14ac:dyDescent="0.25">
      <c r="A608" s="4">
        <v>55133</v>
      </c>
      <c r="B608" s="2">
        <v>15000</v>
      </c>
      <c r="C608" s="2">
        <v>15400</v>
      </c>
      <c r="D608" s="2">
        <v>30400</v>
      </c>
      <c r="E608" s="5">
        <f t="shared" si="9"/>
        <v>0.97402597402597402</v>
      </c>
      <c r="F608" s="5">
        <f>C608/VLOOKUP(FLOOR(A608/1000,1),'PivotView-State'!$A$5:$D$15,3,0)</f>
        <v>8.8000000000000005E-3</v>
      </c>
    </row>
    <row r="609" spans="1:6" x14ac:dyDescent="0.25">
      <c r="A609" s="4">
        <v>55137</v>
      </c>
      <c r="B609" s="2">
        <v>13800</v>
      </c>
      <c r="C609" s="2">
        <v>14100</v>
      </c>
      <c r="D609" s="2">
        <v>27900</v>
      </c>
      <c r="E609" s="5">
        <f t="shared" si="9"/>
        <v>0.97872340425531912</v>
      </c>
      <c r="F609" s="5">
        <f>C609/VLOOKUP(FLOOR(A609/1000,1),'PivotView-State'!$A$5:$D$15,3,0)</f>
        <v>8.0571428571428565E-3</v>
      </c>
    </row>
    <row r="610" spans="1:6" x14ac:dyDescent="0.25">
      <c r="A610" s="4">
        <v>55139</v>
      </c>
      <c r="B610" s="2">
        <v>28100</v>
      </c>
      <c r="C610" s="2">
        <v>28700</v>
      </c>
      <c r="D610" s="2">
        <v>56800</v>
      </c>
      <c r="E610" s="5">
        <f t="shared" si="9"/>
        <v>0.97909407665505221</v>
      </c>
      <c r="F610" s="5">
        <f>C610/VLOOKUP(FLOOR(A610/1000,1),'PivotView-State'!$A$5:$D$15,3,0)</f>
        <v>1.6400000000000001E-2</v>
      </c>
    </row>
    <row r="611" spans="1:6" x14ac:dyDescent="0.25">
      <c r="A611" s="4">
        <v>55141</v>
      </c>
      <c r="B611" s="2">
        <v>10200</v>
      </c>
      <c r="C611" s="2">
        <v>10600</v>
      </c>
      <c r="D611" s="2">
        <v>20800</v>
      </c>
      <c r="E611" s="5">
        <f t="shared" si="9"/>
        <v>0.96226415094339623</v>
      </c>
      <c r="F611" s="5">
        <f>C611/VLOOKUP(FLOOR(A611/1000,1),'PivotView-State'!$A$5:$D$15,3,0)</f>
        <v>6.0571428571428573E-3</v>
      </c>
    </row>
    <row r="612" spans="1:6" x14ac:dyDescent="0.25">
      <c r="A612" s="4" t="s">
        <v>818</v>
      </c>
      <c r="B612" s="2">
        <v>43364600</v>
      </c>
      <c r="C612" s="2">
        <v>43853600</v>
      </c>
      <c r="D612" s="2">
        <v>87218200</v>
      </c>
      <c r="E612" s="5">
        <f t="shared" si="9"/>
        <v>0.9888492620902275</v>
      </c>
      <c r="F612" s="5" t="e">
        <f>C612/VLOOKUP(FLOOR(A612/1000,1),'PivotView-State'!$A$5:$D$15,3,0)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1"/>
  <sheetViews>
    <sheetView workbookViewId="0">
      <selection sqref="A1:U2541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816</v>
      </c>
    </row>
    <row r="2" spans="1:21" x14ac:dyDescent="0.25">
      <c r="A2" t="s">
        <v>20</v>
      </c>
      <c r="B2">
        <v>2019</v>
      </c>
      <c r="C2" t="s">
        <v>21</v>
      </c>
      <c r="E2" t="s">
        <v>22</v>
      </c>
      <c r="F2" t="s">
        <v>23</v>
      </c>
      <c r="G2">
        <v>1</v>
      </c>
      <c r="H2" t="s">
        <v>24</v>
      </c>
      <c r="I2">
        <v>40</v>
      </c>
      <c r="J2" t="s">
        <v>25</v>
      </c>
      <c r="K2">
        <v>47</v>
      </c>
      <c r="N2">
        <v>0</v>
      </c>
      <c r="P2" t="s">
        <v>26</v>
      </c>
      <c r="Q2" t="s">
        <v>27</v>
      </c>
      <c r="R2" t="s">
        <v>28</v>
      </c>
      <c r="S2" t="s">
        <v>29</v>
      </c>
      <c r="T2" s="1">
        <v>5550</v>
      </c>
      <c r="U2">
        <f>G2*1000+K2</f>
        <v>1047</v>
      </c>
    </row>
    <row r="3" spans="1:21" x14ac:dyDescent="0.25">
      <c r="A3" t="s">
        <v>20</v>
      </c>
      <c r="B3">
        <v>2019</v>
      </c>
      <c r="C3" t="s">
        <v>21</v>
      </c>
      <c r="E3" t="s">
        <v>22</v>
      </c>
      <c r="F3" t="s">
        <v>23</v>
      </c>
      <c r="G3">
        <v>1</v>
      </c>
      <c r="H3" t="s">
        <v>24</v>
      </c>
      <c r="I3">
        <v>40</v>
      </c>
      <c r="J3" t="s">
        <v>25</v>
      </c>
      <c r="K3">
        <v>47</v>
      </c>
      <c r="N3">
        <v>0</v>
      </c>
      <c r="P3" t="s">
        <v>26</v>
      </c>
      <c r="Q3" t="s">
        <v>30</v>
      </c>
      <c r="R3" t="s">
        <v>28</v>
      </c>
      <c r="S3" t="s">
        <v>29</v>
      </c>
      <c r="T3" s="1">
        <v>5800</v>
      </c>
      <c r="U3">
        <f t="shared" ref="U3:U66" si="0">G3*1000+K3</f>
        <v>1047</v>
      </c>
    </row>
    <row r="4" spans="1:21" x14ac:dyDescent="0.25">
      <c r="A4" t="s">
        <v>20</v>
      </c>
      <c r="B4">
        <v>2019</v>
      </c>
      <c r="C4" t="s">
        <v>21</v>
      </c>
      <c r="E4" t="s">
        <v>22</v>
      </c>
      <c r="F4" t="s">
        <v>23</v>
      </c>
      <c r="G4">
        <v>1</v>
      </c>
      <c r="H4" t="s">
        <v>24</v>
      </c>
      <c r="I4">
        <v>40</v>
      </c>
      <c r="J4" t="s">
        <v>31</v>
      </c>
      <c r="N4">
        <v>0</v>
      </c>
      <c r="P4" t="s">
        <v>26</v>
      </c>
      <c r="Q4" t="s">
        <v>27</v>
      </c>
      <c r="R4" t="s">
        <v>28</v>
      </c>
      <c r="S4" t="s">
        <v>29</v>
      </c>
      <c r="T4" s="1">
        <v>16050</v>
      </c>
      <c r="U4">
        <f t="shared" si="0"/>
        <v>1000</v>
      </c>
    </row>
    <row r="5" spans="1:21" x14ac:dyDescent="0.25">
      <c r="A5" t="s">
        <v>20</v>
      </c>
      <c r="B5">
        <v>2019</v>
      </c>
      <c r="C5" t="s">
        <v>21</v>
      </c>
      <c r="E5" t="s">
        <v>22</v>
      </c>
      <c r="F5" t="s">
        <v>23</v>
      </c>
      <c r="G5">
        <v>1</v>
      </c>
      <c r="H5" t="s">
        <v>24</v>
      </c>
      <c r="I5">
        <v>40</v>
      </c>
      <c r="J5" t="s">
        <v>31</v>
      </c>
      <c r="N5">
        <v>0</v>
      </c>
      <c r="P5" t="s">
        <v>26</v>
      </c>
      <c r="Q5" t="s">
        <v>30</v>
      </c>
      <c r="R5" t="s">
        <v>28</v>
      </c>
      <c r="S5" t="s">
        <v>29</v>
      </c>
      <c r="T5" s="1">
        <v>16800</v>
      </c>
      <c r="U5">
        <f t="shared" si="0"/>
        <v>1000</v>
      </c>
    </row>
    <row r="6" spans="1:21" x14ac:dyDescent="0.25">
      <c r="A6" t="s">
        <v>20</v>
      </c>
      <c r="B6">
        <v>2019</v>
      </c>
      <c r="C6" t="s">
        <v>21</v>
      </c>
      <c r="E6" t="s">
        <v>22</v>
      </c>
      <c r="F6" t="s">
        <v>23</v>
      </c>
      <c r="G6">
        <v>1</v>
      </c>
      <c r="H6" t="s">
        <v>24</v>
      </c>
      <c r="I6">
        <v>40</v>
      </c>
      <c r="J6" t="s">
        <v>32</v>
      </c>
      <c r="K6">
        <v>119</v>
      </c>
      <c r="N6">
        <v>0</v>
      </c>
      <c r="P6" t="s">
        <v>26</v>
      </c>
      <c r="Q6" t="s">
        <v>27</v>
      </c>
      <c r="R6" t="s">
        <v>28</v>
      </c>
      <c r="S6" t="s">
        <v>29</v>
      </c>
      <c r="T6" s="1">
        <v>1400</v>
      </c>
      <c r="U6">
        <f t="shared" si="0"/>
        <v>1119</v>
      </c>
    </row>
    <row r="7" spans="1:21" x14ac:dyDescent="0.25">
      <c r="A7" t="s">
        <v>20</v>
      </c>
      <c r="B7">
        <v>2019</v>
      </c>
      <c r="C7" t="s">
        <v>21</v>
      </c>
      <c r="E7" t="s">
        <v>22</v>
      </c>
      <c r="F7" t="s">
        <v>23</v>
      </c>
      <c r="G7">
        <v>1</v>
      </c>
      <c r="H7" t="s">
        <v>24</v>
      </c>
      <c r="I7">
        <v>40</v>
      </c>
      <c r="J7" t="s">
        <v>32</v>
      </c>
      <c r="K7">
        <v>119</v>
      </c>
      <c r="N7">
        <v>0</v>
      </c>
      <c r="P7" t="s">
        <v>26</v>
      </c>
      <c r="Q7" t="s">
        <v>30</v>
      </c>
      <c r="R7" t="s">
        <v>28</v>
      </c>
      <c r="S7" t="s">
        <v>29</v>
      </c>
      <c r="T7" s="1">
        <v>1400</v>
      </c>
      <c r="U7">
        <f t="shared" si="0"/>
        <v>1119</v>
      </c>
    </row>
    <row r="8" spans="1:21" x14ac:dyDescent="0.25">
      <c r="A8" t="s">
        <v>20</v>
      </c>
      <c r="B8">
        <v>2019</v>
      </c>
      <c r="C8" t="s">
        <v>21</v>
      </c>
      <c r="E8" t="s">
        <v>22</v>
      </c>
      <c r="F8" t="s">
        <v>23</v>
      </c>
      <c r="G8">
        <v>1</v>
      </c>
      <c r="H8" t="s">
        <v>33</v>
      </c>
      <c r="I8">
        <v>50</v>
      </c>
      <c r="J8" t="s">
        <v>34</v>
      </c>
      <c r="K8">
        <v>53</v>
      </c>
      <c r="N8">
        <v>0</v>
      </c>
      <c r="P8" t="s">
        <v>26</v>
      </c>
      <c r="Q8" t="s">
        <v>27</v>
      </c>
      <c r="R8" t="s">
        <v>28</v>
      </c>
      <c r="S8" t="s">
        <v>29</v>
      </c>
      <c r="T8">
        <v>700</v>
      </c>
      <c r="U8">
        <f t="shared" si="0"/>
        <v>1053</v>
      </c>
    </row>
    <row r="9" spans="1:21" x14ac:dyDescent="0.25">
      <c r="A9" t="s">
        <v>20</v>
      </c>
      <c r="B9">
        <v>2019</v>
      </c>
      <c r="C9" t="s">
        <v>21</v>
      </c>
      <c r="E9" t="s">
        <v>22</v>
      </c>
      <c r="F9" t="s">
        <v>23</v>
      </c>
      <c r="G9">
        <v>1</v>
      </c>
      <c r="H9" t="s">
        <v>33</v>
      </c>
      <c r="I9">
        <v>50</v>
      </c>
      <c r="J9" t="s">
        <v>34</v>
      </c>
      <c r="K9">
        <v>53</v>
      </c>
      <c r="N9">
        <v>0</v>
      </c>
      <c r="P9" t="s">
        <v>26</v>
      </c>
      <c r="Q9" t="s">
        <v>30</v>
      </c>
      <c r="R9" t="s">
        <v>28</v>
      </c>
      <c r="S9" t="s">
        <v>29</v>
      </c>
      <c r="T9">
        <v>700</v>
      </c>
      <c r="U9">
        <f t="shared" si="0"/>
        <v>1053</v>
      </c>
    </row>
    <row r="10" spans="1:21" x14ac:dyDescent="0.25">
      <c r="A10" t="s">
        <v>20</v>
      </c>
      <c r="B10">
        <v>2019</v>
      </c>
      <c r="C10" t="s">
        <v>21</v>
      </c>
      <c r="E10" t="s">
        <v>22</v>
      </c>
      <c r="F10" t="s">
        <v>23</v>
      </c>
      <c r="G10">
        <v>1</v>
      </c>
      <c r="H10" t="s">
        <v>33</v>
      </c>
      <c r="I10">
        <v>50</v>
      </c>
      <c r="J10" t="s">
        <v>31</v>
      </c>
      <c r="N10">
        <v>0</v>
      </c>
      <c r="P10" t="s">
        <v>26</v>
      </c>
      <c r="Q10" t="s">
        <v>27</v>
      </c>
      <c r="R10" t="s">
        <v>28</v>
      </c>
      <c r="S10" t="s">
        <v>29</v>
      </c>
      <c r="T10" s="1">
        <v>11400</v>
      </c>
      <c r="U10">
        <f t="shared" si="0"/>
        <v>1000</v>
      </c>
    </row>
    <row r="11" spans="1:21" x14ac:dyDescent="0.25">
      <c r="A11" t="s">
        <v>20</v>
      </c>
      <c r="B11">
        <v>2019</v>
      </c>
      <c r="C11" t="s">
        <v>21</v>
      </c>
      <c r="E11" t="s">
        <v>22</v>
      </c>
      <c r="F11" t="s">
        <v>23</v>
      </c>
      <c r="G11">
        <v>1</v>
      </c>
      <c r="H11" t="s">
        <v>33</v>
      </c>
      <c r="I11">
        <v>50</v>
      </c>
      <c r="J11" t="s">
        <v>31</v>
      </c>
      <c r="N11">
        <v>0</v>
      </c>
      <c r="P11" t="s">
        <v>26</v>
      </c>
      <c r="Q11" t="s">
        <v>30</v>
      </c>
      <c r="R11" t="s">
        <v>28</v>
      </c>
      <c r="S11" t="s">
        <v>29</v>
      </c>
      <c r="T11" s="1">
        <v>11700</v>
      </c>
      <c r="U11">
        <f t="shared" si="0"/>
        <v>1000</v>
      </c>
    </row>
    <row r="12" spans="1:21" x14ac:dyDescent="0.25">
      <c r="A12" t="s">
        <v>20</v>
      </c>
      <c r="B12">
        <v>2019</v>
      </c>
      <c r="C12" t="s">
        <v>21</v>
      </c>
      <c r="E12" t="s">
        <v>22</v>
      </c>
      <c r="F12" t="s">
        <v>23</v>
      </c>
      <c r="G12">
        <v>1</v>
      </c>
      <c r="H12" t="s">
        <v>35</v>
      </c>
      <c r="I12">
        <v>20</v>
      </c>
      <c r="J12" t="s">
        <v>36</v>
      </c>
      <c r="K12">
        <v>9</v>
      </c>
      <c r="N12">
        <v>0</v>
      </c>
      <c r="P12" t="s">
        <v>26</v>
      </c>
      <c r="Q12" t="s">
        <v>27</v>
      </c>
      <c r="R12" t="s">
        <v>28</v>
      </c>
      <c r="S12" t="s">
        <v>29</v>
      </c>
      <c r="T12" s="1">
        <v>2350</v>
      </c>
      <c r="U12">
        <f t="shared" si="0"/>
        <v>1009</v>
      </c>
    </row>
    <row r="13" spans="1:21" x14ac:dyDescent="0.25">
      <c r="A13" t="s">
        <v>20</v>
      </c>
      <c r="B13">
        <v>2019</v>
      </c>
      <c r="C13" t="s">
        <v>21</v>
      </c>
      <c r="E13" t="s">
        <v>22</v>
      </c>
      <c r="F13" t="s">
        <v>23</v>
      </c>
      <c r="G13">
        <v>1</v>
      </c>
      <c r="H13" t="s">
        <v>35</v>
      </c>
      <c r="I13">
        <v>20</v>
      </c>
      <c r="J13" t="s">
        <v>36</v>
      </c>
      <c r="K13">
        <v>9</v>
      </c>
      <c r="N13">
        <v>0</v>
      </c>
      <c r="P13" t="s">
        <v>26</v>
      </c>
      <c r="Q13" t="s">
        <v>30</v>
      </c>
      <c r="R13" t="s">
        <v>28</v>
      </c>
      <c r="S13" t="s">
        <v>29</v>
      </c>
      <c r="T13" s="1">
        <v>2400</v>
      </c>
      <c r="U13">
        <f t="shared" si="0"/>
        <v>1009</v>
      </c>
    </row>
    <row r="14" spans="1:21" x14ac:dyDescent="0.25">
      <c r="A14" t="s">
        <v>20</v>
      </c>
      <c r="B14">
        <v>2019</v>
      </c>
      <c r="C14" t="s">
        <v>21</v>
      </c>
      <c r="E14" t="s">
        <v>22</v>
      </c>
      <c r="F14" t="s">
        <v>23</v>
      </c>
      <c r="G14">
        <v>1</v>
      </c>
      <c r="H14" t="s">
        <v>35</v>
      </c>
      <c r="I14">
        <v>20</v>
      </c>
      <c r="J14" t="s">
        <v>37</v>
      </c>
      <c r="K14">
        <v>19</v>
      </c>
      <c r="N14">
        <v>0</v>
      </c>
      <c r="P14" t="s">
        <v>26</v>
      </c>
      <c r="Q14" t="s">
        <v>27</v>
      </c>
      <c r="R14" t="s">
        <v>28</v>
      </c>
      <c r="S14" t="s">
        <v>29</v>
      </c>
      <c r="T14" s="1">
        <v>3450</v>
      </c>
      <c r="U14">
        <f t="shared" si="0"/>
        <v>1019</v>
      </c>
    </row>
    <row r="15" spans="1:21" x14ac:dyDescent="0.25">
      <c r="A15" t="s">
        <v>20</v>
      </c>
      <c r="B15">
        <v>2019</v>
      </c>
      <c r="C15" t="s">
        <v>21</v>
      </c>
      <c r="E15" t="s">
        <v>22</v>
      </c>
      <c r="F15" t="s">
        <v>23</v>
      </c>
      <c r="G15">
        <v>1</v>
      </c>
      <c r="H15" t="s">
        <v>35</v>
      </c>
      <c r="I15">
        <v>20</v>
      </c>
      <c r="J15" t="s">
        <v>37</v>
      </c>
      <c r="K15">
        <v>19</v>
      </c>
      <c r="N15">
        <v>0</v>
      </c>
      <c r="P15" t="s">
        <v>26</v>
      </c>
      <c r="Q15" t="s">
        <v>30</v>
      </c>
      <c r="R15" t="s">
        <v>28</v>
      </c>
      <c r="S15" t="s">
        <v>29</v>
      </c>
      <c r="T15" s="1">
        <v>3600</v>
      </c>
      <c r="U15">
        <f t="shared" si="0"/>
        <v>1019</v>
      </c>
    </row>
    <row r="16" spans="1:21" x14ac:dyDescent="0.25">
      <c r="A16" t="s">
        <v>20</v>
      </c>
      <c r="B16">
        <v>2019</v>
      </c>
      <c r="C16" t="s">
        <v>21</v>
      </c>
      <c r="E16" t="s">
        <v>22</v>
      </c>
      <c r="F16" t="s">
        <v>23</v>
      </c>
      <c r="G16">
        <v>1</v>
      </c>
      <c r="H16" t="s">
        <v>35</v>
      </c>
      <c r="I16">
        <v>20</v>
      </c>
      <c r="J16" t="s">
        <v>38</v>
      </c>
      <c r="K16">
        <v>43</v>
      </c>
      <c r="N16">
        <v>0</v>
      </c>
      <c r="P16" t="s">
        <v>26</v>
      </c>
      <c r="Q16" t="s">
        <v>27</v>
      </c>
      <c r="R16" t="s">
        <v>28</v>
      </c>
      <c r="S16" t="s">
        <v>29</v>
      </c>
      <c r="T16" s="1">
        <v>8450</v>
      </c>
      <c r="U16">
        <f t="shared" si="0"/>
        <v>1043</v>
      </c>
    </row>
    <row r="17" spans="1:21" x14ac:dyDescent="0.25">
      <c r="A17" t="s">
        <v>20</v>
      </c>
      <c r="B17">
        <v>2019</v>
      </c>
      <c r="C17" t="s">
        <v>21</v>
      </c>
      <c r="E17" t="s">
        <v>22</v>
      </c>
      <c r="F17" t="s">
        <v>23</v>
      </c>
      <c r="G17">
        <v>1</v>
      </c>
      <c r="H17" t="s">
        <v>35</v>
      </c>
      <c r="I17">
        <v>20</v>
      </c>
      <c r="J17" t="s">
        <v>38</v>
      </c>
      <c r="K17">
        <v>43</v>
      </c>
      <c r="N17">
        <v>0</v>
      </c>
      <c r="P17" t="s">
        <v>26</v>
      </c>
      <c r="Q17" t="s">
        <v>30</v>
      </c>
      <c r="R17" t="s">
        <v>28</v>
      </c>
      <c r="S17" t="s">
        <v>29</v>
      </c>
      <c r="T17" s="1">
        <v>8500</v>
      </c>
      <c r="U17">
        <f t="shared" si="0"/>
        <v>1043</v>
      </c>
    </row>
    <row r="18" spans="1:21" x14ac:dyDescent="0.25">
      <c r="A18" t="s">
        <v>20</v>
      </c>
      <c r="B18">
        <v>2019</v>
      </c>
      <c r="C18" t="s">
        <v>21</v>
      </c>
      <c r="E18" t="s">
        <v>22</v>
      </c>
      <c r="F18" t="s">
        <v>23</v>
      </c>
      <c r="G18">
        <v>1</v>
      </c>
      <c r="H18" t="s">
        <v>35</v>
      </c>
      <c r="I18">
        <v>20</v>
      </c>
      <c r="J18" t="s">
        <v>39</v>
      </c>
      <c r="K18">
        <v>49</v>
      </c>
      <c r="N18">
        <v>0</v>
      </c>
      <c r="P18" t="s">
        <v>26</v>
      </c>
      <c r="Q18" t="s">
        <v>27</v>
      </c>
      <c r="R18" t="s">
        <v>28</v>
      </c>
      <c r="S18" t="s">
        <v>29</v>
      </c>
      <c r="T18" s="1">
        <v>10800</v>
      </c>
      <c r="U18">
        <f t="shared" si="0"/>
        <v>1049</v>
      </c>
    </row>
    <row r="19" spans="1:21" x14ac:dyDescent="0.25">
      <c r="A19" t="s">
        <v>20</v>
      </c>
      <c r="B19">
        <v>2019</v>
      </c>
      <c r="C19" t="s">
        <v>21</v>
      </c>
      <c r="E19" t="s">
        <v>22</v>
      </c>
      <c r="F19" t="s">
        <v>23</v>
      </c>
      <c r="G19">
        <v>1</v>
      </c>
      <c r="H19" t="s">
        <v>35</v>
      </c>
      <c r="I19">
        <v>20</v>
      </c>
      <c r="J19" t="s">
        <v>39</v>
      </c>
      <c r="K19">
        <v>49</v>
      </c>
      <c r="N19">
        <v>0</v>
      </c>
      <c r="P19" t="s">
        <v>26</v>
      </c>
      <c r="Q19" t="s">
        <v>30</v>
      </c>
      <c r="R19" t="s">
        <v>28</v>
      </c>
      <c r="S19" t="s">
        <v>29</v>
      </c>
      <c r="T19" s="1">
        <v>10900</v>
      </c>
      <c r="U19">
        <f t="shared" si="0"/>
        <v>1049</v>
      </c>
    </row>
    <row r="20" spans="1:21" x14ac:dyDescent="0.25">
      <c r="A20" t="s">
        <v>20</v>
      </c>
      <c r="B20">
        <v>2019</v>
      </c>
      <c r="C20" t="s">
        <v>21</v>
      </c>
      <c r="E20" t="s">
        <v>22</v>
      </c>
      <c r="F20" t="s">
        <v>23</v>
      </c>
      <c r="G20">
        <v>1</v>
      </c>
      <c r="H20" t="s">
        <v>35</v>
      </c>
      <c r="I20">
        <v>20</v>
      </c>
      <c r="J20" t="s">
        <v>40</v>
      </c>
      <c r="K20">
        <v>55</v>
      </c>
      <c r="N20">
        <v>0</v>
      </c>
      <c r="P20" t="s">
        <v>26</v>
      </c>
      <c r="Q20" t="s">
        <v>27</v>
      </c>
      <c r="R20" t="s">
        <v>28</v>
      </c>
      <c r="S20" t="s">
        <v>29</v>
      </c>
      <c r="T20" s="1">
        <v>3350</v>
      </c>
      <c r="U20">
        <f t="shared" si="0"/>
        <v>1055</v>
      </c>
    </row>
    <row r="21" spans="1:21" x14ac:dyDescent="0.25">
      <c r="A21" t="s">
        <v>20</v>
      </c>
      <c r="B21">
        <v>2019</v>
      </c>
      <c r="C21" t="s">
        <v>21</v>
      </c>
      <c r="E21" t="s">
        <v>22</v>
      </c>
      <c r="F21" t="s">
        <v>23</v>
      </c>
      <c r="G21">
        <v>1</v>
      </c>
      <c r="H21" t="s">
        <v>35</v>
      </c>
      <c r="I21">
        <v>20</v>
      </c>
      <c r="J21" t="s">
        <v>40</v>
      </c>
      <c r="K21">
        <v>55</v>
      </c>
      <c r="N21">
        <v>0</v>
      </c>
      <c r="P21" t="s">
        <v>26</v>
      </c>
      <c r="Q21" t="s">
        <v>30</v>
      </c>
      <c r="R21" t="s">
        <v>28</v>
      </c>
      <c r="S21" t="s">
        <v>29</v>
      </c>
      <c r="T21" s="1">
        <v>3400</v>
      </c>
      <c r="U21">
        <f t="shared" si="0"/>
        <v>1055</v>
      </c>
    </row>
    <row r="22" spans="1:21" x14ac:dyDescent="0.25">
      <c r="A22" t="s">
        <v>20</v>
      </c>
      <c r="B22">
        <v>2019</v>
      </c>
      <c r="C22" t="s">
        <v>21</v>
      </c>
      <c r="E22" t="s">
        <v>22</v>
      </c>
      <c r="F22" t="s">
        <v>23</v>
      </c>
      <c r="G22">
        <v>1</v>
      </c>
      <c r="H22" t="s">
        <v>35</v>
      </c>
      <c r="I22">
        <v>20</v>
      </c>
      <c r="J22" t="s">
        <v>41</v>
      </c>
      <c r="K22">
        <v>71</v>
      </c>
      <c r="N22">
        <v>0</v>
      </c>
      <c r="P22" t="s">
        <v>26</v>
      </c>
      <c r="Q22" t="s">
        <v>27</v>
      </c>
      <c r="R22" t="s">
        <v>28</v>
      </c>
      <c r="S22" t="s">
        <v>29</v>
      </c>
      <c r="T22" s="1">
        <v>25400</v>
      </c>
      <c r="U22">
        <f t="shared" si="0"/>
        <v>1071</v>
      </c>
    </row>
    <row r="23" spans="1:21" x14ac:dyDescent="0.25">
      <c r="A23" t="s">
        <v>20</v>
      </c>
      <c r="B23">
        <v>2019</v>
      </c>
      <c r="C23" t="s">
        <v>21</v>
      </c>
      <c r="E23" t="s">
        <v>22</v>
      </c>
      <c r="F23" t="s">
        <v>23</v>
      </c>
      <c r="G23">
        <v>1</v>
      </c>
      <c r="H23" t="s">
        <v>35</v>
      </c>
      <c r="I23">
        <v>20</v>
      </c>
      <c r="J23" t="s">
        <v>41</v>
      </c>
      <c r="K23">
        <v>71</v>
      </c>
      <c r="N23">
        <v>0</v>
      </c>
      <c r="P23" t="s">
        <v>26</v>
      </c>
      <c r="Q23" t="s">
        <v>30</v>
      </c>
      <c r="R23" t="s">
        <v>28</v>
      </c>
      <c r="S23" t="s">
        <v>29</v>
      </c>
      <c r="T23" s="1">
        <v>25600</v>
      </c>
      <c r="U23">
        <f t="shared" si="0"/>
        <v>1071</v>
      </c>
    </row>
    <row r="24" spans="1:21" x14ac:dyDescent="0.25">
      <c r="A24" t="s">
        <v>20</v>
      </c>
      <c r="B24">
        <v>2019</v>
      </c>
      <c r="C24" t="s">
        <v>21</v>
      </c>
      <c r="E24" t="s">
        <v>22</v>
      </c>
      <c r="F24" t="s">
        <v>23</v>
      </c>
      <c r="G24">
        <v>1</v>
      </c>
      <c r="H24" t="s">
        <v>35</v>
      </c>
      <c r="I24">
        <v>20</v>
      </c>
      <c r="J24" t="s">
        <v>42</v>
      </c>
      <c r="K24">
        <v>95</v>
      </c>
      <c r="N24">
        <v>0</v>
      </c>
      <c r="P24" t="s">
        <v>26</v>
      </c>
      <c r="Q24" t="s">
        <v>27</v>
      </c>
      <c r="R24" t="s">
        <v>28</v>
      </c>
      <c r="S24" t="s">
        <v>29</v>
      </c>
      <c r="T24" s="1">
        <v>7450</v>
      </c>
      <c r="U24">
        <f t="shared" si="0"/>
        <v>1095</v>
      </c>
    </row>
    <row r="25" spans="1:21" x14ac:dyDescent="0.25">
      <c r="A25" t="s">
        <v>20</v>
      </c>
      <c r="B25">
        <v>2019</v>
      </c>
      <c r="C25" t="s">
        <v>21</v>
      </c>
      <c r="E25" t="s">
        <v>22</v>
      </c>
      <c r="F25" t="s">
        <v>23</v>
      </c>
      <c r="G25">
        <v>1</v>
      </c>
      <c r="H25" t="s">
        <v>35</v>
      </c>
      <c r="I25">
        <v>20</v>
      </c>
      <c r="J25" t="s">
        <v>42</v>
      </c>
      <c r="K25">
        <v>95</v>
      </c>
      <c r="N25">
        <v>0</v>
      </c>
      <c r="P25" t="s">
        <v>26</v>
      </c>
      <c r="Q25" t="s">
        <v>30</v>
      </c>
      <c r="R25" t="s">
        <v>28</v>
      </c>
      <c r="S25" t="s">
        <v>29</v>
      </c>
      <c r="T25" s="1">
        <v>7500</v>
      </c>
      <c r="U25">
        <f t="shared" si="0"/>
        <v>1095</v>
      </c>
    </row>
    <row r="26" spans="1:21" x14ac:dyDescent="0.25">
      <c r="A26" t="s">
        <v>20</v>
      </c>
      <c r="B26">
        <v>2019</v>
      </c>
      <c r="C26" t="s">
        <v>21</v>
      </c>
      <c r="E26" t="s">
        <v>22</v>
      </c>
      <c r="F26" t="s">
        <v>23</v>
      </c>
      <c r="G26">
        <v>1</v>
      </c>
      <c r="H26" t="s">
        <v>35</v>
      </c>
      <c r="I26">
        <v>20</v>
      </c>
      <c r="J26" t="s">
        <v>31</v>
      </c>
      <c r="N26">
        <v>0</v>
      </c>
      <c r="P26" t="s">
        <v>26</v>
      </c>
      <c r="Q26" t="s">
        <v>27</v>
      </c>
      <c r="R26" t="s">
        <v>28</v>
      </c>
      <c r="S26" t="s">
        <v>29</v>
      </c>
      <c r="T26" s="1">
        <v>2650</v>
      </c>
      <c r="U26">
        <f t="shared" si="0"/>
        <v>1000</v>
      </c>
    </row>
    <row r="27" spans="1:21" x14ac:dyDescent="0.25">
      <c r="A27" t="s">
        <v>20</v>
      </c>
      <c r="B27">
        <v>2019</v>
      </c>
      <c r="C27" t="s">
        <v>21</v>
      </c>
      <c r="E27" t="s">
        <v>22</v>
      </c>
      <c r="F27" t="s">
        <v>23</v>
      </c>
      <c r="G27">
        <v>1</v>
      </c>
      <c r="H27" t="s">
        <v>35</v>
      </c>
      <c r="I27">
        <v>20</v>
      </c>
      <c r="J27" t="s">
        <v>31</v>
      </c>
      <c r="N27">
        <v>0</v>
      </c>
      <c r="P27" t="s">
        <v>26</v>
      </c>
      <c r="Q27" t="s">
        <v>30</v>
      </c>
      <c r="R27" t="s">
        <v>28</v>
      </c>
      <c r="S27" t="s">
        <v>29</v>
      </c>
      <c r="T27" s="1">
        <v>2700</v>
      </c>
      <c r="U27">
        <f t="shared" si="0"/>
        <v>1000</v>
      </c>
    </row>
    <row r="28" spans="1:21" x14ac:dyDescent="0.25">
      <c r="A28" t="s">
        <v>20</v>
      </c>
      <c r="B28">
        <v>2019</v>
      </c>
      <c r="C28" t="s">
        <v>21</v>
      </c>
      <c r="E28" t="s">
        <v>22</v>
      </c>
      <c r="F28" t="s">
        <v>23</v>
      </c>
      <c r="G28">
        <v>1</v>
      </c>
      <c r="H28" t="s">
        <v>43</v>
      </c>
      <c r="I28">
        <v>10</v>
      </c>
      <c r="J28" t="s">
        <v>44</v>
      </c>
      <c r="K28">
        <v>33</v>
      </c>
      <c r="N28">
        <v>0</v>
      </c>
      <c r="P28" t="s">
        <v>26</v>
      </c>
      <c r="Q28" t="s">
        <v>27</v>
      </c>
      <c r="R28" t="s">
        <v>28</v>
      </c>
      <c r="S28" t="s">
        <v>29</v>
      </c>
      <c r="T28" s="1">
        <v>16500</v>
      </c>
      <c r="U28">
        <f t="shared" si="0"/>
        <v>1033</v>
      </c>
    </row>
    <row r="29" spans="1:21" x14ac:dyDescent="0.25">
      <c r="A29" t="s">
        <v>20</v>
      </c>
      <c r="B29">
        <v>2019</v>
      </c>
      <c r="C29" t="s">
        <v>21</v>
      </c>
      <c r="E29" t="s">
        <v>22</v>
      </c>
      <c r="F29" t="s">
        <v>23</v>
      </c>
      <c r="G29">
        <v>1</v>
      </c>
      <c r="H29" t="s">
        <v>43</v>
      </c>
      <c r="I29">
        <v>10</v>
      </c>
      <c r="J29" t="s">
        <v>44</v>
      </c>
      <c r="K29">
        <v>33</v>
      </c>
      <c r="N29">
        <v>0</v>
      </c>
      <c r="P29" t="s">
        <v>26</v>
      </c>
      <c r="Q29" t="s">
        <v>30</v>
      </c>
      <c r="R29" t="s">
        <v>28</v>
      </c>
      <c r="S29" t="s">
        <v>29</v>
      </c>
      <c r="T29" s="1">
        <v>16600</v>
      </c>
      <c r="U29">
        <f t="shared" si="0"/>
        <v>1033</v>
      </c>
    </row>
    <row r="30" spans="1:21" x14ac:dyDescent="0.25">
      <c r="A30" t="s">
        <v>20</v>
      </c>
      <c r="B30">
        <v>2019</v>
      </c>
      <c r="C30" t="s">
        <v>21</v>
      </c>
      <c r="E30" t="s">
        <v>22</v>
      </c>
      <c r="F30" t="s">
        <v>23</v>
      </c>
      <c r="G30">
        <v>1</v>
      </c>
      <c r="H30" t="s">
        <v>43</v>
      </c>
      <c r="I30">
        <v>10</v>
      </c>
      <c r="J30" t="s">
        <v>45</v>
      </c>
      <c r="K30">
        <v>59</v>
      </c>
      <c r="N30">
        <v>0</v>
      </c>
      <c r="P30" t="s">
        <v>26</v>
      </c>
      <c r="Q30" t="s">
        <v>27</v>
      </c>
      <c r="R30" t="s">
        <v>28</v>
      </c>
      <c r="S30" t="s">
        <v>29</v>
      </c>
      <c r="T30" s="1">
        <v>3500</v>
      </c>
      <c r="U30">
        <f t="shared" si="0"/>
        <v>1059</v>
      </c>
    </row>
    <row r="31" spans="1:21" x14ac:dyDescent="0.25">
      <c r="A31" t="s">
        <v>20</v>
      </c>
      <c r="B31">
        <v>2019</v>
      </c>
      <c r="C31" t="s">
        <v>21</v>
      </c>
      <c r="E31" t="s">
        <v>22</v>
      </c>
      <c r="F31" t="s">
        <v>23</v>
      </c>
      <c r="G31">
        <v>1</v>
      </c>
      <c r="H31" t="s">
        <v>43</v>
      </c>
      <c r="I31">
        <v>10</v>
      </c>
      <c r="J31" t="s">
        <v>45</v>
      </c>
      <c r="K31">
        <v>59</v>
      </c>
      <c r="N31">
        <v>0</v>
      </c>
      <c r="P31" t="s">
        <v>26</v>
      </c>
      <c r="Q31" t="s">
        <v>30</v>
      </c>
      <c r="R31" t="s">
        <v>28</v>
      </c>
      <c r="S31" t="s">
        <v>29</v>
      </c>
      <c r="T31" s="1">
        <v>3500</v>
      </c>
      <c r="U31">
        <f t="shared" si="0"/>
        <v>1059</v>
      </c>
    </row>
    <row r="32" spans="1:21" x14ac:dyDescent="0.25">
      <c r="A32" t="s">
        <v>20</v>
      </c>
      <c r="B32">
        <v>2019</v>
      </c>
      <c r="C32" t="s">
        <v>21</v>
      </c>
      <c r="E32" t="s">
        <v>22</v>
      </c>
      <c r="F32" t="s">
        <v>23</v>
      </c>
      <c r="G32">
        <v>1</v>
      </c>
      <c r="H32" t="s">
        <v>43</v>
      </c>
      <c r="I32">
        <v>10</v>
      </c>
      <c r="J32" t="s">
        <v>46</v>
      </c>
      <c r="K32">
        <v>77</v>
      </c>
      <c r="N32">
        <v>0</v>
      </c>
      <c r="P32" t="s">
        <v>26</v>
      </c>
      <c r="Q32" t="s">
        <v>27</v>
      </c>
      <c r="R32" t="s">
        <v>28</v>
      </c>
      <c r="S32" t="s">
        <v>29</v>
      </c>
      <c r="T32" s="1">
        <v>17100</v>
      </c>
      <c r="U32">
        <f t="shared" si="0"/>
        <v>1077</v>
      </c>
    </row>
    <row r="33" spans="1:21" x14ac:dyDescent="0.25">
      <c r="A33" t="s">
        <v>20</v>
      </c>
      <c r="B33">
        <v>2019</v>
      </c>
      <c r="C33" t="s">
        <v>21</v>
      </c>
      <c r="E33" t="s">
        <v>22</v>
      </c>
      <c r="F33" t="s">
        <v>23</v>
      </c>
      <c r="G33">
        <v>1</v>
      </c>
      <c r="H33" t="s">
        <v>43</v>
      </c>
      <c r="I33">
        <v>10</v>
      </c>
      <c r="J33" t="s">
        <v>46</v>
      </c>
      <c r="K33">
        <v>77</v>
      </c>
      <c r="N33">
        <v>0</v>
      </c>
      <c r="P33" t="s">
        <v>26</v>
      </c>
      <c r="Q33" t="s">
        <v>30</v>
      </c>
      <c r="R33" t="s">
        <v>28</v>
      </c>
      <c r="S33" t="s">
        <v>29</v>
      </c>
      <c r="T33" s="1">
        <v>17100</v>
      </c>
      <c r="U33">
        <f t="shared" si="0"/>
        <v>1077</v>
      </c>
    </row>
    <row r="34" spans="1:21" x14ac:dyDescent="0.25">
      <c r="A34" t="s">
        <v>20</v>
      </c>
      <c r="B34">
        <v>2019</v>
      </c>
      <c r="C34" t="s">
        <v>21</v>
      </c>
      <c r="E34" t="s">
        <v>22</v>
      </c>
      <c r="F34" t="s">
        <v>23</v>
      </c>
      <c r="G34">
        <v>1</v>
      </c>
      <c r="H34" t="s">
        <v>43</v>
      </c>
      <c r="I34">
        <v>10</v>
      </c>
      <c r="J34" t="s">
        <v>47</v>
      </c>
      <c r="K34">
        <v>79</v>
      </c>
      <c r="N34">
        <v>0</v>
      </c>
      <c r="P34" t="s">
        <v>26</v>
      </c>
      <c r="Q34" t="s">
        <v>27</v>
      </c>
      <c r="R34" t="s">
        <v>28</v>
      </c>
      <c r="S34" t="s">
        <v>29</v>
      </c>
      <c r="T34" s="1">
        <v>20600</v>
      </c>
      <c r="U34">
        <f t="shared" si="0"/>
        <v>1079</v>
      </c>
    </row>
    <row r="35" spans="1:21" x14ac:dyDescent="0.25">
      <c r="A35" t="s">
        <v>20</v>
      </c>
      <c r="B35">
        <v>2019</v>
      </c>
      <c r="C35" t="s">
        <v>21</v>
      </c>
      <c r="E35" t="s">
        <v>22</v>
      </c>
      <c r="F35" t="s">
        <v>23</v>
      </c>
      <c r="G35">
        <v>1</v>
      </c>
      <c r="H35" t="s">
        <v>43</v>
      </c>
      <c r="I35">
        <v>10</v>
      </c>
      <c r="J35" t="s">
        <v>47</v>
      </c>
      <c r="K35">
        <v>79</v>
      </c>
      <c r="N35">
        <v>0</v>
      </c>
      <c r="P35" t="s">
        <v>26</v>
      </c>
      <c r="Q35" t="s">
        <v>30</v>
      </c>
      <c r="R35" t="s">
        <v>28</v>
      </c>
      <c r="S35" t="s">
        <v>29</v>
      </c>
      <c r="T35" s="1">
        <v>20700</v>
      </c>
      <c r="U35">
        <f t="shared" si="0"/>
        <v>1079</v>
      </c>
    </row>
    <row r="36" spans="1:21" x14ac:dyDescent="0.25">
      <c r="A36" t="s">
        <v>20</v>
      </c>
      <c r="B36">
        <v>2019</v>
      </c>
      <c r="C36" t="s">
        <v>21</v>
      </c>
      <c r="E36" t="s">
        <v>22</v>
      </c>
      <c r="F36" t="s">
        <v>23</v>
      </c>
      <c r="G36">
        <v>1</v>
      </c>
      <c r="H36" t="s">
        <v>43</v>
      </c>
      <c r="I36">
        <v>10</v>
      </c>
      <c r="J36" t="s">
        <v>48</v>
      </c>
      <c r="K36">
        <v>83</v>
      </c>
      <c r="N36">
        <v>0</v>
      </c>
      <c r="P36" t="s">
        <v>26</v>
      </c>
      <c r="Q36" t="s">
        <v>27</v>
      </c>
      <c r="R36" t="s">
        <v>28</v>
      </c>
      <c r="S36" t="s">
        <v>29</v>
      </c>
      <c r="T36" s="1">
        <v>42900</v>
      </c>
      <c r="U36">
        <f t="shared" si="0"/>
        <v>1083</v>
      </c>
    </row>
    <row r="37" spans="1:21" x14ac:dyDescent="0.25">
      <c r="A37" t="s">
        <v>20</v>
      </c>
      <c r="B37">
        <v>2019</v>
      </c>
      <c r="C37" t="s">
        <v>21</v>
      </c>
      <c r="E37" t="s">
        <v>22</v>
      </c>
      <c r="F37" t="s">
        <v>23</v>
      </c>
      <c r="G37">
        <v>1</v>
      </c>
      <c r="H37" t="s">
        <v>43</v>
      </c>
      <c r="I37">
        <v>10</v>
      </c>
      <c r="J37" t="s">
        <v>48</v>
      </c>
      <c r="K37">
        <v>83</v>
      </c>
      <c r="N37">
        <v>0</v>
      </c>
      <c r="P37" t="s">
        <v>26</v>
      </c>
      <c r="Q37" t="s">
        <v>30</v>
      </c>
      <c r="R37" t="s">
        <v>28</v>
      </c>
      <c r="S37" t="s">
        <v>29</v>
      </c>
      <c r="T37" s="1">
        <v>43000</v>
      </c>
      <c r="U37">
        <f t="shared" si="0"/>
        <v>1083</v>
      </c>
    </row>
    <row r="38" spans="1:21" x14ac:dyDescent="0.25">
      <c r="A38" t="s">
        <v>20</v>
      </c>
      <c r="B38">
        <v>2019</v>
      </c>
      <c r="C38" t="s">
        <v>21</v>
      </c>
      <c r="E38" t="s">
        <v>22</v>
      </c>
      <c r="F38" t="s">
        <v>23</v>
      </c>
      <c r="G38">
        <v>1</v>
      </c>
      <c r="H38" t="s">
        <v>43</v>
      </c>
      <c r="I38">
        <v>10</v>
      </c>
      <c r="J38" t="s">
        <v>49</v>
      </c>
      <c r="K38">
        <v>89</v>
      </c>
      <c r="N38">
        <v>0</v>
      </c>
      <c r="P38" t="s">
        <v>26</v>
      </c>
      <c r="Q38" t="s">
        <v>27</v>
      </c>
      <c r="R38" t="s">
        <v>28</v>
      </c>
      <c r="S38" t="s">
        <v>29</v>
      </c>
      <c r="T38" s="1">
        <v>29100</v>
      </c>
      <c r="U38">
        <f t="shared" si="0"/>
        <v>1089</v>
      </c>
    </row>
    <row r="39" spans="1:21" x14ac:dyDescent="0.25">
      <c r="A39" t="s">
        <v>20</v>
      </c>
      <c r="B39">
        <v>2019</v>
      </c>
      <c r="C39" t="s">
        <v>21</v>
      </c>
      <c r="E39" t="s">
        <v>22</v>
      </c>
      <c r="F39" t="s">
        <v>23</v>
      </c>
      <c r="G39">
        <v>1</v>
      </c>
      <c r="H39" t="s">
        <v>43</v>
      </c>
      <c r="I39">
        <v>10</v>
      </c>
      <c r="J39" t="s">
        <v>49</v>
      </c>
      <c r="K39">
        <v>89</v>
      </c>
      <c r="N39">
        <v>0</v>
      </c>
      <c r="P39" t="s">
        <v>26</v>
      </c>
      <c r="Q39" t="s">
        <v>30</v>
      </c>
      <c r="R39" t="s">
        <v>28</v>
      </c>
      <c r="S39" t="s">
        <v>29</v>
      </c>
      <c r="T39" s="1">
        <v>29200</v>
      </c>
      <c r="U39">
        <f t="shared" si="0"/>
        <v>1089</v>
      </c>
    </row>
    <row r="40" spans="1:21" x14ac:dyDescent="0.25">
      <c r="A40" t="s">
        <v>20</v>
      </c>
      <c r="B40">
        <v>2019</v>
      </c>
      <c r="C40" t="s">
        <v>21</v>
      </c>
      <c r="E40" t="s">
        <v>22</v>
      </c>
      <c r="F40" t="s">
        <v>23</v>
      </c>
      <c r="G40">
        <v>1</v>
      </c>
      <c r="H40" t="s">
        <v>43</v>
      </c>
      <c r="I40">
        <v>10</v>
      </c>
      <c r="J40" t="s">
        <v>50</v>
      </c>
      <c r="K40">
        <v>103</v>
      </c>
      <c r="N40">
        <v>0</v>
      </c>
      <c r="P40" t="s">
        <v>26</v>
      </c>
      <c r="Q40" t="s">
        <v>27</v>
      </c>
      <c r="R40" t="s">
        <v>28</v>
      </c>
      <c r="S40" t="s">
        <v>29</v>
      </c>
      <c r="T40" s="1">
        <v>8400</v>
      </c>
      <c r="U40">
        <f t="shared" si="0"/>
        <v>1103</v>
      </c>
    </row>
    <row r="41" spans="1:21" x14ac:dyDescent="0.25">
      <c r="A41" t="s">
        <v>20</v>
      </c>
      <c r="B41">
        <v>2019</v>
      </c>
      <c r="C41" t="s">
        <v>21</v>
      </c>
      <c r="E41" t="s">
        <v>22</v>
      </c>
      <c r="F41" t="s">
        <v>23</v>
      </c>
      <c r="G41">
        <v>1</v>
      </c>
      <c r="H41" t="s">
        <v>43</v>
      </c>
      <c r="I41">
        <v>10</v>
      </c>
      <c r="J41" t="s">
        <v>50</v>
      </c>
      <c r="K41">
        <v>103</v>
      </c>
      <c r="N41">
        <v>0</v>
      </c>
      <c r="P41" t="s">
        <v>26</v>
      </c>
      <c r="Q41" t="s">
        <v>30</v>
      </c>
      <c r="R41" t="s">
        <v>28</v>
      </c>
      <c r="S41" t="s">
        <v>29</v>
      </c>
      <c r="T41" s="1">
        <v>8900</v>
      </c>
      <c r="U41">
        <f t="shared" si="0"/>
        <v>1103</v>
      </c>
    </row>
    <row r="42" spans="1:21" x14ac:dyDescent="0.25">
      <c r="A42" t="s">
        <v>20</v>
      </c>
      <c r="B42">
        <v>2019</v>
      </c>
      <c r="C42" t="s">
        <v>21</v>
      </c>
      <c r="E42" t="s">
        <v>22</v>
      </c>
      <c r="F42" t="s">
        <v>23</v>
      </c>
      <c r="G42">
        <v>1</v>
      </c>
      <c r="H42" t="s">
        <v>43</v>
      </c>
      <c r="I42">
        <v>10</v>
      </c>
      <c r="J42" t="s">
        <v>31</v>
      </c>
      <c r="N42">
        <v>0</v>
      </c>
      <c r="P42" t="s">
        <v>26</v>
      </c>
      <c r="Q42" t="s">
        <v>27</v>
      </c>
      <c r="R42" t="s">
        <v>28</v>
      </c>
      <c r="S42" t="s">
        <v>29</v>
      </c>
      <c r="T42" s="1">
        <v>3900</v>
      </c>
      <c r="U42">
        <f t="shared" si="0"/>
        <v>1000</v>
      </c>
    </row>
    <row r="43" spans="1:21" x14ac:dyDescent="0.25">
      <c r="A43" t="s">
        <v>20</v>
      </c>
      <c r="B43">
        <v>2019</v>
      </c>
      <c r="C43" t="s">
        <v>21</v>
      </c>
      <c r="E43" t="s">
        <v>22</v>
      </c>
      <c r="F43" t="s">
        <v>23</v>
      </c>
      <c r="G43">
        <v>1</v>
      </c>
      <c r="H43" t="s">
        <v>43</v>
      </c>
      <c r="I43">
        <v>10</v>
      </c>
      <c r="J43" t="s">
        <v>31</v>
      </c>
      <c r="N43">
        <v>0</v>
      </c>
      <c r="P43" t="s">
        <v>26</v>
      </c>
      <c r="Q43" t="s">
        <v>30</v>
      </c>
      <c r="R43" t="s">
        <v>28</v>
      </c>
      <c r="S43" t="s">
        <v>29</v>
      </c>
      <c r="T43" s="1">
        <v>4000</v>
      </c>
      <c r="U43">
        <f t="shared" si="0"/>
        <v>1000</v>
      </c>
    </row>
    <row r="44" spans="1:21" x14ac:dyDescent="0.25">
      <c r="A44" t="s">
        <v>20</v>
      </c>
      <c r="B44">
        <v>2019</v>
      </c>
      <c r="C44" t="s">
        <v>21</v>
      </c>
      <c r="E44" t="s">
        <v>22</v>
      </c>
      <c r="F44" t="s">
        <v>23</v>
      </c>
      <c r="G44">
        <v>1</v>
      </c>
      <c r="H44" t="s">
        <v>51</v>
      </c>
      <c r="I44">
        <v>30</v>
      </c>
      <c r="J44" t="s">
        <v>52</v>
      </c>
      <c r="K44">
        <v>57</v>
      </c>
      <c r="N44">
        <v>0</v>
      </c>
      <c r="P44" t="s">
        <v>26</v>
      </c>
      <c r="Q44" t="s">
        <v>27</v>
      </c>
      <c r="R44" t="s">
        <v>28</v>
      </c>
      <c r="S44" t="s">
        <v>29</v>
      </c>
      <c r="T44" s="1">
        <v>1200</v>
      </c>
      <c r="U44">
        <f t="shared" si="0"/>
        <v>1057</v>
      </c>
    </row>
    <row r="45" spans="1:21" x14ac:dyDescent="0.25">
      <c r="A45" t="s">
        <v>20</v>
      </c>
      <c r="B45">
        <v>2019</v>
      </c>
      <c r="C45" t="s">
        <v>21</v>
      </c>
      <c r="E45" t="s">
        <v>22</v>
      </c>
      <c r="F45" t="s">
        <v>23</v>
      </c>
      <c r="G45">
        <v>1</v>
      </c>
      <c r="H45" t="s">
        <v>51</v>
      </c>
      <c r="I45">
        <v>30</v>
      </c>
      <c r="J45" t="s">
        <v>52</v>
      </c>
      <c r="K45">
        <v>57</v>
      </c>
      <c r="N45">
        <v>0</v>
      </c>
      <c r="P45" t="s">
        <v>26</v>
      </c>
      <c r="Q45" t="s">
        <v>30</v>
      </c>
      <c r="R45" t="s">
        <v>28</v>
      </c>
      <c r="S45" t="s">
        <v>29</v>
      </c>
      <c r="T45" s="1">
        <v>1200</v>
      </c>
      <c r="U45">
        <f t="shared" si="0"/>
        <v>1057</v>
      </c>
    </row>
    <row r="46" spans="1:21" x14ac:dyDescent="0.25">
      <c r="A46" t="s">
        <v>20</v>
      </c>
      <c r="B46">
        <v>2019</v>
      </c>
      <c r="C46" t="s">
        <v>21</v>
      </c>
      <c r="E46" t="s">
        <v>22</v>
      </c>
      <c r="F46" t="s">
        <v>23</v>
      </c>
      <c r="G46">
        <v>1</v>
      </c>
      <c r="H46" t="s">
        <v>51</v>
      </c>
      <c r="I46">
        <v>30</v>
      </c>
      <c r="J46" t="s">
        <v>31</v>
      </c>
      <c r="N46">
        <v>0</v>
      </c>
      <c r="P46" t="s">
        <v>26</v>
      </c>
      <c r="Q46" t="s">
        <v>27</v>
      </c>
      <c r="R46" t="s">
        <v>28</v>
      </c>
      <c r="S46" t="s">
        <v>29</v>
      </c>
      <c r="T46" s="1">
        <v>8250</v>
      </c>
      <c r="U46">
        <f t="shared" si="0"/>
        <v>1000</v>
      </c>
    </row>
    <row r="47" spans="1:21" x14ac:dyDescent="0.25">
      <c r="A47" t="s">
        <v>20</v>
      </c>
      <c r="B47">
        <v>2019</v>
      </c>
      <c r="C47" t="s">
        <v>21</v>
      </c>
      <c r="E47" t="s">
        <v>22</v>
      </c>
      <c r="F47" t="s">
        <v>23</v>
      </c>
      <c r="G47">
        <v>1</v>
      </c>
      <c r="H47" t="s">
        <v>51</v>
      </c>
      <c r="I47">
        <v>30</v>
      </c>
      <c r="J47" t="s">
        <v>31</v>
      </c>
      <c r="N47">
        <v>0</v>
      </c>
      <c r="P47" t="s">
        <v>26</v>
      </c>
      <c r="Q47" t="s">
        <v>30</v>
      </c>
      <c r="R47" t="s">
        <v>28</v>
      </c>
      <c r="S47" t="s">
        <v>29</v>
      </c>
      <c r="T47" s="1">
        <v>8400</v>
      </c>
      <c r="U47">
        <f t="shared" si="0"/>
        <v>1000</v>
      </c>
    </row>
    <row r="48" spans="1:21" x14ac:dyDescent="0.25">
      <c r="A48" t="s">
        <v>20</v>
      </c>
      <c r="B48">
        <v>2019</v>
      </c>
      <c r="C48" t="s">
        <v>21</v>
      </c>
      <c r="E48" t="s">
        <v>22</v>
      </c>
      <c r="F48" t="s">
        <v>23</v>
      </c>
      <c r="G48">
        <v>1</v>
      </c>
      <c r="H48" t="s">
        <v>51</v>
      </c>
      <c r="I48">
        <v>30</v>
      </c>
      <c r="J48" t="s">
        <v>53</v>
      </c>
      <c r="K48">
        <v>125</v>
      </c>
      <c r="N48">
        <v>0</v>
      </c>
      <c r="P48" t="s">
        <v>26</v>
      </c>
      <c r="Q48" t="s">
        <v>27</v>
      </c>
      <c r="R48" t="s">
        <v>28</v>
      </c>
      <c r="S48" t="s">
        <v>29</v>
      </c>
      <c r="T48" s="1">
        <v>3400</v>
      </c>
      <c r="U48">
        <f t="shared" si="0"/>
        <v>1125</v>
      </c>
    </row>
    <row r="49" spans="1:21" x14ac:dyDescent="0.25">
      <c r="A49" t="s">
        <v>20</v>
      </c>
      <c r="B49">
        <v>2019</v>
      </c>
      <c r="C49" t="s">
        <v>21</v>
      </c>
      <c r="E49" t="s">
        <v>22</v>
      </c>
      <c r="F49" t="s">
        <v>23</v>
      </c>
      <c r="G49">
        <v>1</v>
      </c>
      <c r="H49" t="s">
        <v>51</v>
      </c>
      <c r="I49">
        <v>30</v>
      </c>
      <c r="J49" t="s">
        <v>53</v>
      </c>
      <c r="K49">
        <v>125</v>
      </c>
      <c r="N49">
        <v>0</v>
      </c>
      <c r="P49" t="s">
        <v>26</v>
      </c>
      <c r="Q49" t="s">
        <v>30</v>
      </c>
      <c r="R49" t="s">
        <v>28</v>
      </c>
      <c r="S49" t="s">
        <v>29</v>
      </c>
      <c r="T49" s="1">
        <v>3400</v>
      </c>
      <c r="U49">
        <f t="shared" si="0"/>
        <v>1125</v>
      </c>
    </row>
    <row r="50" spans="1:21" x14ac:dyDescent="0.25">
      <c r="A50" t="s">
        <v>20</v>
      </c>
      <c r="B50">
        <v>2019</v>
      </c>
      <c r="C50" t="s">
        <v>21</v>
      </c>
      <c r="E50" t="s">
        <v>22</v>
      </c>
      <c r="F50" t="s">
        <v>23</v>
      </c>
      <c r="G50">
        <v>1</v>
      </c>
      <c r="H50" t="s">
        <v>51</v>
      </c>
      <c r="I50">
        <v>30</v>
      </c>
      <c r="J50" t="s">
        <v>54</v>
      </c>
      <c r="K50">
        <v>127</v>
      </c>
      <c r="N50">
        <v>0</v>
      </c>
      <c r="P50" t="s">
        <v>26</v>
      </c>
      <c r="Q50" t="s">
        <v>27</v>
      </c>
      <c r="R50" t="s">
        <v>28</v>
      </c>
      <c r="S50" t="s">
        <v>29</v>
      </c>
      <c r="T50">
        <v>550</v>
      </c>
      <c r="U50">
        <f t="shared" si="0"/>
        <v>1127</v>
      </c>
    </row>
    <row r="51" spans="1:21" x14ac:dyDescent="0.25">
      <c r="A51" t="s">
        <v>20</v>
      </c>
      <c r="B51">
        <v>2019</v>
      </c>
      <c r="C51" t="s">
        <v>21</v>
      </c>
      <c r="E51" t="s">
        <v>22</v>
      </c>
      <c r="F51" t="s">
        <v>23</v>
      </c>
      <c r="G51">
        <v>1</v>
      </c>
      <c r="H51" t="s">
        <v>51</v>
      </c>
      <c r="I51">
        <v>30</v>
      </c>
      <c r="J51" t="s">
        <v>54</v>
      </c>
      <c r="K51">
        <v>127</v>
      </c>
      <c r="N51">
        <v>0</v>
      </c>
      <c r="P51" t="s">
        <v>26</v>
      </c>
      <c r="Q51" t="s">
        <v>30</v>
      </c>
      <c r="R51" t="s">
        <v>28</v>
      </c>
      <c r="S51" t="s">
        <v>29</v>
      </c>
      <c r="T51">
        <v>600</v>
      </c>
      <c r="U51">
        <f t="shared" si="0"/>
        <v>1127</v>
      </c>
    </row>
    <row r="52" spans="1:21" x14ac:dyDescent="0.25">
      <c r="A52" t="s">
        <v>20</v>
      </c>
      <c r="B52">
        <v>2019</v>
      </c>
      <c r="C52" t="s">
        <v>21</v>
      </c>
      <c r="E52" t="s">
        <v>22</v>
      </c>
      <c r="F52" t="s">
        <v>23</v>
      </c>
      <c r="G52">
        <v>1</v>
      </c>
      <c r="H52" t="s">
        <v>55</v>
      </c>
      <c r="I52">
        <v>60</v>
      </c>
      <c r="J52" t="s">
        <v>56</v>
      </c>
      <c r="K52">
        <v>69</v>
      </c>
      <c r="N52">
        <v>0</v>
      </c>
      <c r="P52" t="s">
        <v>26</v>
      </c>
      <c r="Q52" t="s">
        <v>27</v>
      </c>
      <c r="R52" t="s">
        <v>28</v>
      </c>
      <c r="S52" t="s">
        <v>29</v>
      </c>
      <c r="T52">
        <v>340</v>
      </c>
      <c r="U52">
        <f t="shared" si="0"/>
        <v>1069</v>
      </c>
    </row>
    <row r="53" spans="1:21" x14ac:dyDescent="0.25">
      <c r="A53" t="s">
        <v>20</v>
      </c>
      <c r="B53">
        <v>2019</v>
      </c>
      <c r="C53" t="s">
        <v>21</v>
      </c>
      <c r="E53" t="s">
        <v>22</v>
      </c>
      <c r="F53" t="s">
        <v>23</v>
      </c>
      <c r="G53">
        <v>1</v>
      </c>
      <c r="H53" t="s">
        <v>55</v>
      </c>
      <c r="I53">
        <v>60</v>
      </c>
      <c r="J53" t="s">
        <v>56</v>
      </c>
      <c r="K53">
        <v>69</v>
      </c>
      <c r="N53">
        <v>0</v>
      </c>
      <c r="P53" t="s">
        <v>26</v>
      </c>
      <c r="Q53" t="s">
        <v>30</v>
      </c>
      <c r="R53" t="s">
        <v>28</v>
      </c>
      <c r="S53" t="s">
        <v>29</v>
      </c>
      <c r="T53" s="1">
        <v>1000</v>
      </c>
      <c r="U53">
        <f t="shared" si="0"/>
        <v>1069</v>
      </c>
    </row>
    <row r="54" spans="1:21" x14ac:dyDescent="0.25">
      <c r="A54" t="s">
        <v>20</v>
      </c>
      <c r="B54">
        <v>2019</v>
      </c>
      <c r="C54" t="s">
        <v>21</v>
      </c>
      <c r="E54" t="s">
        <v>22</v>
      </c>
      <c r="F54" t="s">
        <v>23</v>
      </c>
      <c r="G54">
        <v>1</v>
      </c>
      <c r="H54" t="s">
        <v>55</v>
      </c>
      <c r="I54">
        <v>60</v>
      </c>
      <c r="J54" t="s">
        <v>31</v>
      </c>
      <c r="N54">
        <v>0</v>
      </c>
      <c r="P54" t="s">
        <v>26</v>
      </c>
      <c r="Q54" t="s">
        <v>27</v>
      </c>
      <c r="R54" t="s">
        <v>28</v>
      </c>
      <c r="S54" t="s">
        <v>29</v>
      </c>
      <c r="T54" s="1">
        <v>4190</v>
      </c>
      <c r="U54">
        <f t="shared" si="0"/>
        <v>1000</v>
      </c>
    </row>
    <row r="55" spans="1:21" x14ac:dyDescent="0.25">
      <c r="A55" t="s">
        <v>20</v>
      </c>
      <c r="B55">
        <v>2019</v>
      </c>
      <c r="C55" t="s">
        <v>21</v>
      </c>
      <c r="E55" t="s">
        <v>22</v>
      </c>
      <c r="F55" t="s">
        <v>23</v>
      </c>
      <c r="G55">
        <v>1</v>
      </c>
      <c r="H55" t="s">
        <v>55</v>
      </c>
      <c r="I55">
        <v>60</v>
      </c>
      <c r="J55" t="s">
        <v>31</v>
      </c>
      <c r="N55">
        <v>0</v>
      </c>
      <c r="P55" t="s">
        <v>26</v>
      </c>
      <c r="Q55" t="s">
        <v>30</v>
      </c>
      <c r="R55" t="s">
        <v>28</v>
      </c>
      <c r="S55" t="s">
        <v>29</v>
      </c>
      <c r="T55" s="1">
        <v>5200</v>
      </c>
      <c r="U55">
        <f t="shared" si="0"/>
        <v>1000</v>
      </c>
    </row>
    <row r="56" spans="1:21" x14ac:dyDescent="0.25">
      <c r="A56" t="s">
        <v>20</v>
      </c>
      <c r="B56">
        <v>2019</v>
      </c>
      <c r="C56" t="s">
        <v>21</v>
      </c>
      <c r="E56" t="s">
        <v>22</v>
      </c>
      <c r="F56" t="s">
        <v>23</v>
      </c>
      <c r="G56">
        <v>1</v>
      </c>
      <c r="H56" t="s">
        <v>55</v>
      </c>
      <c r="I56">
        <v>60</v>
      </c>
      <c r="J56" t="s">
        <v>57</v>
      </c>
      <c r="K56">
        <v>109</v>
      </c>
      <c r="N56">
        <v>0</v>
      </c>
      <c r="P56" t="s">
        <v>26</v>
      </c>
      <c r="Q56" t="s">
        <v>27</v>
      </c>
      <c r="R56" t="s">
        <v>28</v>
      </c>
      <c r="S56" t="s">
        <v>29</v>
      </c>
      <c r="T56" s="1">
        <v>1070</v>
      </c>
      <c r="U56">
        <f t="shared" si="0"/>
        <v>1109</v>
      </c>
    </row>
    <row r="57" spans="1:21" x14ac:dyDescent="0.25">
      <c r="A57" t="s">
        <v>20</v>
      </c>
      <c r="B57">
        <v>2019</v>
      </c>
      <c r="C57" t="s">
        <v>21</v>
      </c>
      <c r="E57" t="s">
        <v>22</v>
      </c>
      <c r="F57" t="s">
        <v>23</v>
      </c>
      <c r="G57">
        <v>1</v>
      </c>
      <c r="H57" t="s">
        <v>55</v>
      </c>
      <c r="I57">
        <v>60</v>
      </c>
      <c r="J57" t="s">
        <v>57</v>
      </c>
      <c r="K57">
        <v>109</v>
      </c>
      <c r="N57">
        <v>0</v>
      </c>
      <c r="P57" t="s">
        <v>26</v>
      </c>
      <c r="Q57" t="s">
        <v>30</v>
      </c>
      <c r="R57" t="s">
        <v>28</v>
      </c>
      <c r="S57" t="s">
        <v>29</v>
      </c>
      <c r="T57" s="1">
        <v>1200</v>
      </c>
      <c r="U57">
        <f t="shared" si="0"/>
        <v>1109</v>
      </c>
    </row>
    <row r="58" spans="1:21" x14ac:dyDescent="0.25">
      <c r="A58" t="s">
        <v>20</v>
      </c>
      <c r="B58">
        <v>2019</v>
      </c>
      <c r="C58" t="s">
        <v>21</v>
      </c>
      <c r="E58" t="s">
        <v>22</v>
      </c>
      <c r="F58" t="s">
        <v>58</v>
      </c>
      <c r="G58">
        <v>5</v>
      </c>
      <c r="H58" t="s">
        <v>59</v>
      </c>
      <c r="I58">
        <v>60</v>
      </c>
      <c r="J58" t="s">
        <v>58</v>
      </c>
      <c r="K58">
        <v>1</v>
      </c>
      <c r="N58">
        <v>0</v>
      </c>
      <c r="P58" t="s">
        <v>26</v>
      </c>
      <c r="Q58" t="s">
        <v>27</v>
      </c>
      <c r="R58" t="s">
        <v>28</v>
      </c>
      <c r="S58" t="s">
        <v>29</v>
      </c>
      <c r="T58" s="1">
        <v>159600</v>
      </c>
      <c r="U58">
        <f t="shared" si="0"/>
        <v>5001</v>
      </c>
    </row>
    <row r="59" spans="1:21" x14ac:dyDescent="0.25">
      <c r="A59" t="s">
        <v>20</v>
      </c>
      <c r="B59">
        <v>2019</v>
      </c>
      <c r="C59" t="s">
        <v>21</v>
      </c>
      <c r="E59" t="s">
        <v>22</v>
      </c>
      <c r="F59" t="s">
        <v>58</v>
      </c>
      <c r="G59">
        <v>5</v>
      </c>
      <c r="H59" t="s">
        <v>59</v>
      </c>
      <c r="I59">
        <v>60</v>
      </c>
      <c r="J59" t="s">
        <v>58</v>
      </c>
      <c r="K59">
        <v>1</v>
      </c>
      <c r="N59">
        <v>0</v>
      </c>
      <c r="P59" t="s">
        <v>26</v>
      </c>
      <c r="Q59" t="s">
        <v>30</v>
      </c>
      <c r="R59" t="s">
        <v>28</v>
      </c>
      <c r="S59" t="s">
        <v>29</v>
      </c>
      <c r="T59" s="1">
        <v>160500</v>
      </c>
      <c r="U59">
        <f t="shared" si="0"/>
        <v>5001</v>
      </c>
    </row>
    <row r="60" spans="1:21" x14ac:dyDescent="0.25">
      <c r="A60" t="s">
        <v>20</v>
      </c>
      <c r="B60">
        <v>2019</v>
      </c>
      <c r="C60" t="s">
        <v>21</v>
      </c>
      <c r="E60" t="s">
        <v>22</v>
      </c>
      <c r="F60" t="s">
        <v>58</v>
      </c>
      <c r="G60">
        <v>5</v>
      </c>
      <c r="H60" t="s">
        <v>59</v>
      </c>
      <c r="I60">
        <v>60</v>
      </c>
      <c r="J60" t="s">
        <v>60</v>
      </c>
      <c r="K60">
        <v>35</v>
      </c>
      <c r="N60">
        <v>0</v>
      </c>
      <c r="P60" t="s">
        <v>26</v>
      </c>
      <c r="Q60" t="s">
        <v>27</v>
      </c>
      <c r="R60" t="s">
        <v>28</v>
      </c>
      <c r="S60" t="s">
        <v>29</v>
      </c>
      <c r="T60" s="1">
        <v>176400</v>
      </c>
      <c r="U60">
        <f t="shared" si="0"/>
        <v>5035</v>
      </c>
    </row>
    <row r="61" spans="1:21" x14ac:dyDescent="0.25">
      <c r="A61" t="s">
        <v>20</v>
      </c>
      <c r="B61">
        <v>2019</v>
      </c>
      <c r="C61" t="s">
        <v>21</v>
      </c>
      <c r="E61" t="s">
        <v>22</v>
      </c>
      <c r="F61" t="s">
        <v>58</v>
      </c>
      <c r="G61">
        <v>5</v>
      </c>
      <c r="H61" t="s">
        <v>59</v>
      </c>
      <c r="I61">
        <v>60</v>
      </c>
      <c r="J61" t="s">
        <v>60</v>
      </c>
      <c r="K61">
        <v>35</v>
      </c>
      <c r="N61">
        <v>0</v>
      </c>
      <c r="P61" t="s">
        <v>26</v>
      </c>
      <c r="Q61" t="s">
        <v>30</v>
      </c>
      <c r="R61" t="s">
        <v>28</v>
      </c>
      <c r="S61" t="s">
        <v>29</v>
      </c>
      <c r="T61" s="1">
        <v>179000</v>
      </c>
      <c r="U61">
        <f t="shared" si="0"/>
        <v>5035</v>
      </c>
    </row>
    <row r="62" spans="1:21" x14ac:dyDescent="0.25">
      <c r="A62" t="s">
        <v>20</v>
      </c>
      <c r="B62">
        <v>2019</v>
      </c>
      <c r="C62" t="s">
        <v>21</v>
      </c>
      <c r="E62" t="s">
        <v>22</v>
      </c>
      <c r="F62" t="s">
        <v>58</v>
      </c>
      <c r="G62">
        <v>5</v>
      </c>
      <c r="H62" t="s">
        <v>59</v>
      </c>
      <c r="I62">
        <v>60</v>
      </c>
      <c r="J62" t="s">
        <v>61</v>
      </c>
      <c r="K62">
        <v>37</v>
      </c>
      <c r="N62">
        <v>0</v>
      </c>
      <c r="P62" t="s">
        <v>26</v>
      </c>
      <c r="Q62" t="s">
        <v>27</v>
      </c>
      <c r="R62" t="s">
        <v>28</v>
      </c>
      <c r="S62" t="s">
        <v>29</v>
      </c>
      <c r="T62" s="1">
        <v>132900</v>
      </c>
      <c r="U62">
        <f t="shared" si="0"/>
        <v>5037</v>
      </c>
    </row>
    <row r="63" spans="1:21" x14ac:dyDescent="0.25">
      <c r="A63" t="s">
        <v>20</v>
      </c>
      <c r="B63">
        <v>2019</v>
      </c>
      <c r="C63" t="s">
        <v>21</v>
      </c>
      <c r="E63" t="s">
        <v>22</v>
      </c>
      <c r="F63" t="s">
        <v>58</v>
      </c>
      <c r="G63">
        <v>5</v>
      </c>
      <c r="H63" t="s">
        <v>59</v>
      </c>
      <c r="I63">
        <v>60</v>
      </c>
      <c r="J63" t="s">
        <v>61</v>
      </c>
      <c r="K63">
        <v>37</v>
      </c>
      <c r="N63">
        <v>0</v>
      </c>
      <c r="P63" t="s">
        <v>26</v>
      </c>
      <c r="Q63" t="s">
        <v>30</v>
      </c>
      <c r="R63" t="s">
        <v>28</v>
      </c>
      <c r="S63" t="s">
        <v>29</v>
      </c>
      <c r="T63" s="1">
        <v>135000</v>
      </c>
      <c r="U63">
        <f t="shared" si="0"/>
        <v>5037</v>
      </c>
    </row>
    <row r="64" spans="1:21" x14ac:dyDescent="0.25">
      <c r="A64" t="s">
        <v>20</v>
      </c>
      <c r="B64">
        <v>2019</v>
      </c>
      <c r="C64" t="s">
        <v>21</v>
      </c>
      <c r="E64" t="s">
        <v>22</v>
      </c>
      <c r="F64" t="s">
        <v>58</v>
      </c>
      <c r="G64">
        <v>5</v>
      </c>
      <c r="H64" t="s">
        <v>59</v>
      </c>
      <c r="I64">
        <v>60</v>
      </c>
      <c r="J64" t="s">
        <v>62</v>
      </c>
      <c r="K64">
        <v>85</v>
      </c>
      <c r="N64">
        <v>0</v>
      </c>
      <c r="P64" t="s">
        <v>26</v>
      </c>
      <c r="Q64" t="s">
        <v>27</v>
      </c>
      <c r="R64" t="s">
        <v>28</v>
      </c>
      <c r="S64" t="s">
        <v>29</v>
      </c>
      <c r="T64" s="1">
        <v>93400</v>
      </c>
      <c r="U64">
        <f t="shared" si="0"/>
        <v>5085</v>
      </c>
    </row>
    <row r="65" spans="1:21" x14ac:dyDescent="0.25">
      <c r="A65" t="s">
        <v>20</v>
      </c>
      <c r="B65">
        <v>2019</v>
      </c>
      <c r="C65" t="s">
        <v>21</v>
      </c>
      <c r="E65" t="s">
        <v>22</v>
      </c>
      <c r="F65" t="s">
        <v>58</v>
      </c>
      <c r="G65">
        <v>5</v>
      </c>
      <c r="H65" t="s">
        <v>59</v>
      </c>
      <c r="I65">
        <v>60</v>
      </c>
      <c r="J65" t="s">
        <v>62</v>
      </c>
      <c r="K65">
        <v>85</v>
      </c>
      <c r="N65">
        <v>0</v>
      </c>
      <c r="P65" t="s">
        <v>26</v>
      </c>
      <c r="Q65" t="s">
        <v>30</v>
      </c>
      <c r="R65" t="s">
        <v>28</v>
      </c>
      <c r="S65" t="s">
        <v>29</v>
      </c>
      <c r="T65" s="1">
        <v>94200</v>
      </c>
      <c r="U65">
        <f t="shared" si="0"/>
        <v>5085</v>
      </c>
    </row>
    <row r="66" spans="1:21" x14ac:dyDescent="0.25">
      <c r="A66" t="s">
        <v>20</v>
      </c>
      <c r="B66">
        <v>2019</v>
      </c>
      <c r="C66" t="s">
        <v>21</v>
      </c>
      <c r="E66" t="s">
        <v>22</v>
      </c>
      <c r="F66" t="s">
        <v>58</v>
      </c>
      <c r="G66">
        <v>5</v>
      </c>
      <c r="H66" t="s">
        <v>59</v>
      </c>
      <c r="I66">
        <v>60</v>
      </c>
      <c r="J66" t="s">
        <v>63</v>
      </c>
      <c r="K66">
        <v>95</v>
      </c>
      <c r="N66">
        <v>0</v>
      </c>
      <c r="P66" t="s">
        <v>26</v>
      </c>
      <c r="Q66" t="s">
        <v>27</v>
      </c>
      <c r="R66" t="s">
        <v>28</v>
      </c>
      <c r="S66" t="s">
        <v>29</v>
      </c>
      <c r="T66" s="1">
        <v>72000</v>
      </c>
      <c r="U66">
        <f t="shared" si="0"/>
        <v>5095</v>
      </c>
    </row>
    <row r="67" spans="1:21" x14ac:dyDescent="0.25">
      <c r="A67" t="s">
        <v>20</v>
      </c>
      <c r="B67">
        <v>2019</v>
      </c>
      <c r="C67" t="s">
        <v>21</v>
      </c>
      <c r="E67" t="s">
        <v>22</v>
      </c>
      <c r="F67" t="s">
        <v>58</v>
      </c>
      <c r="G67">
        <v>5</v>
      </c>
      <c r="H67" t="s">
        <v>59</v>
      </c>
      <c r="I67">
        <v>60</v>
      </c>
      <c r="J67" t="s">
        <v>63</v>
      </c>
      <c r="K67">
        <v>95</v>
      </c>
      <c r="N67">
        <v>0</v>
      </c>
      <c r="P67" t="s">
        <v>26</v>
      </c>
      <c r="Q67" t="s">
        <v>30</v>
      </c>
      <c r="R67" t="s">
        <v>28</v>
      </c>
      <c r="S67" t="s">
        <v>29</v>
      </c>
      <c r="T67" s="1">
        <v>73000</v>
      </c>
      <c r="U67">
        <f t="shared" ref="U67:U130" si="1">G67*1000+K67</f>
        <v>5095</v>
      </c>
    </row>
    <row r="68" spans="1:21" x14ac:dyDescent="0.25">
      <c r="A68" t="s">
        <v>20</v>
      </c>
      <c r="B68">
        <v>2019</v>
      </c>
      <c r="C68" t="s">
        <v>21</v>
      </c>
      <c r="E68" t="s">
        <v>22</v>
      </c>
      <c r="F68" t="s">
        <v>58</v>
      </c>
      <c r="G68">
        <v>5</v>
      </c>
      <c r="H68" t="s">
        <v>59</v>
      </c>
      <c r="I68">
        <v>60</v>
      </c>
      <c r="J68" t="s">
        <v>31</v>
      </c>
      <c r="N68">
        <v>0</v>
      </c>
      <c r="P68" t="s">
        <v>26</v>
      </c>
      <c r="Q68" t="s">
        <v>27</v>
      </c>
      <c r="R68" t="s">
        <v>28</v>
      </c>
      <c r="S68" t="s">
        <v>29</v>
      </c>
      <c r="T68" s="1">
        <v>251400</v>
      </c>
      <c r="U68">
        <f t="shared" si="1"/>
        <v>5000</v>
      </c>
    </row>
    <row r="69" spans="1:21" x14ac:dyDescent="0.25">
      <c r="A69" t="s">
        <v>20</v>
      </c>
      <c r="B69">
        <v>2019</v>
      </c>
      <c r="C69" t="s">
        <v>21</v>
      </c>
      <c r="E69" t="s">
        <v>22</v>
      </c>
      <c r="F69" t="s">
        <v>58</v>
      </c>
      <c r="G69">
        <v>5</v>
      </c>
      <c r="H69" t="s">
        <v>59</v>
      </c>
      <c r="I69">
        <v>60</v>
      </c>
      <c r="J69" t="s">
        <v>31</v>
      </c>
      <c r="N69">
        <v>0</v>
      </c>
      <c r="P69" t="s">
        <v>26</v>
      </c>
      <c r="Q69" t="s">
        <v>30</v>
      </c>
      <c r="R69" t="s">
        <v>28</v>
      </c>
      <c r="S69" t="s">
        <v>29</v>
      </c>
      <c r="T69" s="1">
        <v>253300</v>
      </c>
      <c r="U69">
        <f t="shared" si="1"/>
        <v>5000</v>
      </c>
    </row>
    <row r="70" spans="1:21" x14ac:dyDescent="0.25">
      <c r="A70" t="s">
        <v>20</v>
      </c>
      <c r="B70">
        <v>2019</v>
      </c>
      <c r="C70" t="s">
        <v>21</v>
      </c>
      <c r="E70" t="s">
        <v>22</v>
      </c>
      <c r="F70" t="s">
        <v>58</v>
      </c>
      <c r="G70">
        <v>5</v>
      </c>
      <c r="H70" t="s">
        <v>59</v>
      </c>
      <c r="I70">
        <v>60</v>
      </c>
      <c r="J70" t="s">
        <v>64</v>
      </c>
      <c r="K70">
        <v>117</v>
      </c>
      <c r="N70">
        <v>0</v>
      </c>
      <c r="P70" t="s">
        <v>26</v>
      </c>
      <c r="Q70" t="s">
        <v>27</v>
      </c>
      <c r="R70" t="s">
        <v>28</v>
      </c>
      <c r="S70" t="s">
        <v>29</v>
      </c>
      <c r="T70" s="1">
        <v>101600</v>
      </c>
      <c r="U70">
        <f t="shared" si="1"/>
        <v>5117</v>
      </c>
    </row>
    <row r="71" spans="1:21" x14ac:dyDescent="0.25">
      <c r="A71" t="s">
        <v>20</v>
      </c>
      <c r="B71">
        <v>2019</v>
      </c>
      <c r="C71" t="s">
        <v>21</v>
      </c>
      <c r="E71" t="s">
        <v>22</v>
      </c>
      <c r="F71" t="s">
        <v>58</v>
      </c>
      <c r="G71">
        <v>5</v>
      </c>
      <c r="H71" t="s">
        <v>59</v>
      </c>
      <c r="I71">
        <v>60</v>
      </c>
      <c r="J71" t="s">
        <v>64</v>
      </c>
      <c r="K71">
        <v>117</v>
      </c>
      <c r="N71">
        <v>0</v>
      </c>
      <c r="P71" t="s">
        <v>26</v>
      </c>
      <c r="Q71" t="s">
        <v>30</v>
      </c>
      <c r="R71" t="s">
        <v>28</v>
      </c>
      <c r="S71" t="s">
        <v>29</v>
      </c>
      <c r="T71" s="1">
        <v>102000</v>
      </c>
      <c r="U71">
        <f t="shared" si="1"/>
        <v>5117</v>
      </c>
    </row>
    <row r="72" spans="1:21" x14ac:dyDescent="0.25">
      <c r="A72" t="s">
        <v>20</v>
      </c>
      <c r="B72">
        <v>2019</v>
      </c>
      <c r="C72" t="s">
        <v>21</v>
      </c>
      <c r="E72" t="s">
        <v>22</v>
      </c>
      <c r="F72" t="s">
        <v>58</v>
      </c>
      <c r="G72">
        <v>5</v>
      </c>
      <c r="H72" t="s">
        <v>59</v>
      </c>
      <c r="I72">
        <v>60</v>
      </c>
      <c r="J72" t="s">
        <v>65</v>
      </c>
      <c r="K72">
        <v>123</v>
      </c>
      <c r="N72">
        <v>0</v>
      </c>
      <c r="P72" t="s">
        <v>26</v>
      </c>
      <c r="Q72" t="s">
        <v>27</v>
      </c>
      <c r="R72" t="s">
        <v>28</v>
      </c>
      <c r="S72" t="s">
        <v>29</v>
      </c>
      <c r="T72" s="1">
        <v>132200</v>
      </c>
      <c r="U72">
        <f t="shared" si="1"/>
        <v>5123</v>
      </c>
    </row>
    <row r="73" spans="1:21" x14ac:dyDescent="0.25">
      <c r="A73" t="s">
        <v>20</v>
      </c>
      <c r="B73">
        <v>2019</v>
      </c>
      <c r="C73" t="s">
        <v>21</v>
      </c>
      <c r="E73" t="s">
        <v>22</v>
      </c>
      <c r="F73" t="s">
        <v>58</v>
      </c>
      <c r="G73">
        <v>5</v>
      </c>
      <c r="H73" t="s">
        <v>59</v>
      </c>
      <c r="I73">
        <v>60</v>
      </c>
      <c r="J73" t="s">
        <v>65</v>
      </c>
      <c r="K73">
        <v>123</v>
      </c>
      <c r="N73">
        <v>0</v>
      </c>
      <c r="P73" t="s">
        <v>26</v>
      </c>
      <c r="Q73" t="s">
        <v>30</v>
      </c>
      <c r="R73" t="s">
        <v>28</v>
      </c>
      <c r="S73" t="s">
        <v>29</v>
      </c>
      <c r="T73" s="1">
        <v>133000</v>
      </c>
      <c r="U73">
        <f t="shared" si="1"/>
        <v>5123</v>
      </c>
    </row>
    <row r="74" spans="1:21" x14ac:dyDescent="0.25">
      <c r="A74" t="s">
        <v>20</v>
      </c>
      <c r="B74">
        <v>2019</v>
      </c>
      <c r="C74" t="s">
        <v>21</v>
      </c>
      <c r="E74" t="s">
        <v>22</v>
      </c>
      <c r="F74" t="s">
        <v>58</v>
      </c>
      <c r="G74">
        <v>5</v>
      </c>
      <c r="H74" t="s">
        <v>59</v>
      </c>
      <c r="I74">
        <v>60</v>
      </c>
      <c r="J74" t="s">
        <v>66</v>
      </c>
      <c r="K74">
        <v>147</v>
      </c>
      <c r="N74">
        <v>0</v>
      </c>
      <c r="P74" t="s">
        <v>26</v>
      </c>
      <c r="Q74" t="s">
        <v>27</v>
      </c>
      <c r="R74" t="s">
        <v>28</v>
      </c>
      <c r="S74" t="s">
        <v>29</v>
      </c>
      <c r="T74" s="1">
        <v>103500</v>
      </c>
      <c r="U74">
        <f t="shared" si="1"/>
        <v>5147</v>
      </c>
    </row>
    <row r="75" spans="1:21" x14ac:dyDescent="0.25">
      <c r="A75" t="s">
        <v>20</v>
      </c>
      <c r="B75">
        <v>2019</v>
      </c>
      <c r="C75" t="s">
        <v>21</v>
      </c>
      <c r="E75" t="s">
        <v>22</v>
      </c>
      <c r="F75" t="s">
        <v>58</v>
      </c>
      <c r="G75">
        <v>5</v>
      </c>
      <c r="H75" t="s">
        <v>59</v>
      </c>
      <c r="I75">
        <v>60</v>
      </c>
      <c r="J75" t="s">
        <v>66</v>
      </c>
      <c r="K75">
        <v>147</v>
      </c>
      <c r="N75">
        <v>0</v>
      </c>
      <c r="P75" t="s">
        <v>26</v>
      </c>
      <c r="Q75" t="s">
        <v>30</v>
      </c>
      <c r="R75" t="s">
        <v>28</v>
      </c>
      <c r="S75" t="s">
        <v>29</v>
      </c>
      <c r="T75" s="1">
        <v>105000</v>
      </c>
      <c r="U75">
        <f t="shared" si="1"/>
        <v>5147</v>
      </c>
    </row>
    <row r="76" spans="1:21" x14ac:dyDescent="0.25">
      <c r="A76" t="s">
        <v>20</v>
      </c>
      <c r="B76">
        <v>2019</v>
      </c>
      <c r="C76" t="s">
        <v>21</v>
      </c>
      <c r="E76" t="s">
        <v>22</v>
      </c>
      <c r="F76" t="s">
        <v>58</v>
      </c>
      <c r="G76">
        <v>5</v>
      </c>
      <c r="H76" t="s">
        <v>67</v>
      </c>
      <c r="I76">
        <v>30</v>
      </c>
      <c r="J76" t="s">
        <v>68</v>
      </c>
      <c r="K76">
        <v>21</v>
      </c>
      <c r="N76">
        <v>0</v>
      </c>
      <c r="P76" t="s">
        <v>26</v>
      </c>
      <c r="Q76" t="s">
        <v>27</v>
      </c>
      <c r="R76" t="s">
        <v>28</v>
      </c>
      <c r="S76" t="s">
        <v>29</v>
      </c>
      <c r="T76" s="1">
        <v>88500</v>
      </c>
      <c r="U76">
        <f t="shared" si="1"/>
        <v>5021</v>
      </c>
    </row>
    <row r="77" spans="1:21" x14ac:dyDescent="0.25">
      <c r="A77" t="s">
        <v>20</v>
      </c>
      <c r="B77">
        <v>2019</v>
      </c>
      <c r="C77" t="s">
        <v>21</v>
      </c>
      <c r="E77" t="s">
        <v>22</v>
      </c>
      <c r="F77" t="s">
        <v>58</v>
      </c>
      <c r="G77">
        <v>5</v>
      </c>
      <c r="H77" t="s">
        <v>67</v>
      </c>
      <c r="I77">
        <v>30</v>
      </c>
      <c r="J77" t="s">
        <v>68</v>
      </c>
      <c r="K77">
        <v>21</v>
      </c>
      <c r="N77">
        <v>0</v>
      </c>
      <c r="P77" t="s">
        <v>26</v>
      </c>
      <c r="Q77" t="s">
        <v>30</v>
      </c>
      <c r="R77" t="s">
        <v>28</v>
      </c>
      <c r="S77" t="s">
        <v>29</v>
      </c>
      <c r="T77" s="1">
        <v>89000</v>
      </c>
      <c r="U77">
        <f t="shared" si="1"/>
        <v>5021</v>
      </c>
    </row>
    <row r="78" spans="1:21" x14ac:dyDescent="0.25">
      <c r="A78" t="s">
        <v>20</v>
      </c>
      <c r="B78">
        <v>2019</v>
      </c>
      <c r="C78" t="s">
        <v>21</v>
      </c>
      <c r="E78" t="s">
        <v>22</v>
      </c>
      <c r="F78" t="s">
        <v>58</v>
      </c>
      <c r="G78">
        <v>5</v>
      </c>
      <c r="H78" t="s">
        <v>67</v>
      </c>
      <c r="I78">
        <v>30</v>
      </c>
      <c r="J78" t="s">
        <v>69</v>
      </c>
      <c r="K78">
        <v>31</v>
      </c>
      <c r="N78">
        <v>0</v>
      </c>
      <c r="P78" t="s">
        <v>26</v>
      </c>
      <c r="Q78" t="s">
        <v>27</v>
      </c>
      <c r="R78" t="s">
        <v>28</v>
      </c>
      <c r="S78" t="s">
        <v>29</v>
      </c>
      <c r="T78" s="1">
        <v>73600</v>
      </c>
      <c r="U78">
        <f t="shared" si="1"/>
        <v>5031</v>
      </c>
    </row>
    <row r="79" spans="1:21" x14ac:dyDescent="0.25">
      <c r="A79" t="s">
        <v>20</v>
      </c>
      <c r="B79">
        <v>2019</v>
      </c>
      <c r="C79" t="s">
        <v>21</v>
      </c>
      <c r="E79" t="s">
        <v>22</v>
      </c>
      <c r="F79" t="s">
        <v>58</v>
      </c>
      <c r="G79">
        <v>5</v>
      </c>
      <c r="H79" t="s">
        <v>67</v>
      </c>
      <c r="I79">
        <v>30</v>
      </c>
      <c r="J79" t="s">
        <v>69</v>
      </c>
      <c r="K79">
        <v>31</v>
      </c>
      <c r="N79">
        <v>0</v>
      </c>
      <c r="P79" t="s">
        <v>26</v>
      </c>
      <c r="Q79" t="s">
        <v>30</v>
      </c>
      <c r="R79" t="s">
        <v>28</v>
      </c>
      <c r="S79" t="s">
        <v>29</v>
      </c>
      <c r="T79" s="1">
        <v>74100</v>
      </c>
      <c r="U79">
        <f t="shared" si="1"/>
        <v>5031</v>
      </c>
    </row>
    <row r="80" spans="1:21" x14ac:dyDescent="0.25">
      <c r="A80" t="s">
        <v>20</v>
      </c>
      <c r="B80">
        <v>2019</v>
      </c>
      <c r="C80" t="s">
        <v>21</v>
      </c>
      <c r="E80" t="s">
        <v>22</v>
      </c>
      <c r="F80" t="s">
        <v>58</v>
      </c>
      <c r="G80">
        <v>5</v>
      </c>
      <c r="H80" t="s">
        <v>67</v>
      </c>
      <c r="I80">
        <v>30</v>
      </c>
      <c r="J80" t="s">
        <v>70</v>
      </c>
      <c r="K80">
        <v>55</v>
      </c>
      <c r="N80">
        <v>0</v>
      </c>
      <c r="P80" t="s">
        <v>26</v>
      </c>
      <c r="Q80" t="s">
        <v>27</v>
      </c>
      <c r="R80" t="s">
        <v>28</v>
      </c>
      <c r="S80" t="s">
        <v>29</v>
      </c>
      <c r="T80" s="1">
        <v>52300</v>
      </c>
      <c r="U80">
        <f t="shared" si="1"/>
        <v>5055</v>
      </c>
    </row>
    <row r="81" spans="1:21" x14ac:dyDescent="0.25">
      <c r="A81" t="s">
        <v>20</v>
      </c>
      <c r="B81">
        <v>2019</v>
      </c>
      <c r="C81" t="s">
        <v>21</v>
      </c>
      <c r="E81" t="s">
        <v>22</v>
      </c>
      <c r="F81" t="s">
        <v>58</v>
      </c>
      <c r="G81">
        <v>5</v>
      </c>
      <c r="H81" t="s">
        <v>67</v>
      </c>
      <c r="I81">
        <v>30</v>
      </c>
      <c r="J81" t="s">
        <v>70</v>
      </c>
      <c r="K81">
        <v>55</v>
      </c>
      <c r="N81">
        <v>0</v>
      </c>
      <c r="P81" t="s">
        <v>26</v>
      </c>
      <c r="Q81" t="s">
        <v>30</v>
      </c>
      <c r="R81" t="s">
        <v>28</v>
      </c>
      <c r="S81" t="s">
        <v>29</v>
      </c>
      <c r="T81" s="1">
        <v>52800</v>
      </c>
      <c r="U81">
        <f t="shared" si="1"/>
        <v>5055</v>
      </c>
    </row>
    <row r="82" spans="1:21" x14ac:dyDescent="0.25">
      <c r="A82" t="s">
        <v>20</v>
      </c>
      <c r="B82">
        <v>2019</v>
      </c>
      <c r="C82" t="s">
        <v>21</v>
      </c>
      <c r="E82" t="s">
        <v>22</v>
      </c>
      <c r="F82" t="s">
        <v>58</v>
      </c>
      <c r="G82">
        <v>5</v>
      </c>
      <c r="H82" t="s">
        <v>67</v>
      </c>
      <c r="I82">
        <v>30</v>
      </c>
      <c r="J82" t="s">
        <v>71</v>
      </c>
      <c r="K82">
        <v>63</v>
      </c>
      <c r="N82">
        <v>0</v>
      </c>
      <c r="P82" t="s">
        <v>26</v>
      </c>
      <c r="Q82" t="s">
        <v>27</v>
      </c>
      <c r="R82" t="s">
        <v>28</v>
      </c>
      <c r="S82" t="s">
        <v>29</v>
      </c>
      <c r="T82" s="1">
        <v>25400</v>
      </c>
      <c r="U82">
        <f t="shared" si="1"/>
        <v>5063</v>
      </c>
    </row>
    <row r="83" spans="1:21" x14ac:dyDescent="0.25">
      <c r="A83" t="s">
        <v>20</v>
      </c>
      <c r="B83">
        <v>2019</v>
      </c>
      <c r="C83" t="s">
        <v>21</v>
      </c>
      <c r="E83" t="s">
        <v>22</v>
      </c>
      <c r="F83" t="s">
        <v>58</v>
      </c>
      <c r="G83">
        <v>5</v>
      </c>
      <c r="H83" t="s">
        <v>67</v>
      </c>
      <c r="I83">
        <v>30</v>
      </c>
      <c r="J83" t="s">
        <v>71</v>
      </c>
      <c r="K83">
        <v>63</v>
      </c>
      <c r="N83">
        <v>0</v>
      </c>
      <c r="P83" t="s">
        <v>26</v>
      </c>
      <c r="Q83" t="s">
        <v>30</v>
      </c>
      <c r="R83" t="s">
        <v>28</v>
      </c>
      <c r="S83" t="s">
        <v>29</v>
      </c>
      <c r="T83" s="1">
        <v>25600</v>
      </c>
      <c r="U83">
        <f t="shared" si="1"/>
        <v>5063</v>
      </c>
    </row>
    <row r="84" spans="1:21" x14ac:dyDescent="0.25">
      <c r="A84" t="s">
        <v>20</v>
      </c>
      <c r="B84">
        <v>2019</v>
      </c>
      <c r="C84" t="s">
        <v>21</v>
      </c>
      <c r="E84" t="s">
        <v>22</v>
      </c>
      <c r="F84" t="s">
        <v>58</v>
      </c>
      <c r="G84">
        <v>5</v>
      </c>
      <c r="H84" t="s">
        <v>67</v>
      </c>
      <c r="I84">
        <v>30</v>
      </c>
      <c r="J84" t="s">
        <v>41</v>
      </c>
      <c r="K84">
        <v>67</v>
      </c>
      <c r="N84">
        <v>0</v>
      </c>
      <c r="P84" t="s">
        <v>26</v>
      </c>
      <c r="Q84" t="s">
        <v>27</v>
      </c>
      <c r="R84" t="s">
        <v>28</v>
      </c>
      <c r="S84" t="s">
        <v>29</v>
      </c>
      <c r="T84" s="1">
        <v>101100</v>
      </c>
      <c r="U84">
        <f t="shared" si="1"/>
        <v>5067</v>
      </c>
    </row>
    <row r="85" spans="1:21" x14ac:dyDescent="0.25">
      <c r="A85" t="s">
        <v>20</v>
      </c>
      <c r="B85">
        <v>2019</v>
      </c>
      <c r="C85" t="s">
        <v>21</v>
      </c>
      <c r="E85" t="s">
        <v>22</v>
      </c>
      <c r="F85" t="s">
        <v>58</v>
      </c>
      <c r="G85">
        <v>5</v>
      </c>
      <c r="H85" t="s">
        <v>67</v>
      </c>
      <c r="I85">
        <v>30</v>
      </c>
      <c r="J85" t="s">
        <v>41</v>
      </c>
      <c r="K85">
        <v>67</v>
      </c>
      <c r="N85">
        <v>0</v>
      </c>
      <c r="P85" t="s">
        <v>26</v>
      </c>
      <c r="Q85" t="s">
        <v>30</v>
      </c>
      <c r="R85" t="s">
        <v>28</v>
      </c>
      <c r="S85" t="s">
        <v>29</v>
      </c>
      <c r="T85" s="1">
        <v>102000</v>
      </c>
      <c r="U85">
        <f t="shared" si="1"/>
        <v>5067</v>
      </c>
    </row>
    <row r="86" spans="1:21" x14ac:dyDescent="0.25">
      <c r="A86" t="s">
        <v>20</v>
      </c>
      <c r="B86">
        <v>2019</v>
      </c>
      <c r="C86" t="s">
        <v>21</v>
      </c>
      <c r="E86" t="s">
        <v>22</v>
      </c>
      <c r="F86" t="s">
        <v>58</v>
      </c>
      <c r="G86">
        <v>5</v>
      </c>
      <c r="H86" t="s">
        <v>67</v>
      </c>
      <c r="I86">
        <v>30</v>
      </c>
      <c r="J86" t="s">
        <v>47</v>
      </c>
      <c r="K86">
        <v>75</v>
      </c>
      <c r="N86">
        <v>0</v>
      </c>
      <c r="P86" t="s">
        <v>26</v>
      </c>
      <c r="Q86" t="s">
        <v>27</v>
      </c>
      <c r="R86" t="s">
        <v>28</v>
      </c>
      <c r="S86" t="s">
        <v>29</v>
      </c>
      <c r="T86" s="1">
        <v>46700</v>
      </c>
      <c r="U86">
        <f t="shared" si="1"/>
        <v>5075</v>
      </c>
    </row>
    <row r="87" spans="1:21" x14ac:dyDescent="0.25">
      <c r="A87" t="s">
        <v>20</v>
      </c>
      <c r="B87">
        <v>2019</v>
      </c>
      <c r="C87" t="s">
        <v>21</v>
      </c>
      <c r="E87" t="s">
        <v>22</v>
      </c>
      <c r="F87" t="s">
        <v>58</v>
      </c>
      <c r="G87">
        <v>5</v>
      </c>
      <c r="H87" t="s">
        <v>67</v>
      </c>
      <c r="I87">
        <v>30</v>
      </c>
      <c r="J87" t="s">
        <v>47</v>
      </c>
      <c r="K87">
        <v>75</v>
      </c>
      <c r="N87">
        <v>0</v>
      </c>
      <c r="P87" t="s">
        <v>26</v>
      </c>
      <c r="Q87" t="s">
        <v>30</v>
      </c>
      <c r="R87" t="s">
        <v>28</v>
      </c>
      <c r="S87" t="s">
        <v>29</v>
      </c>
      <c r="T87" s="1">
        <v>46800</v>
      </c>
      <c r="U87">
        <f t="shared" si="1"/>
        <v>5075</v>
      </c>
    </row>
    <row r="88" spans="1:21" x14ac:dyDescent="0.25">
      <c r="A88" t="s">
        <v>20</v>
      </c>
      <c r="B88">
        <v>2019</v>
      </c>
      <c r="C88" t="s">
        <v>21</v>
      </c>
      <c r="E88" t="s">
        <v>22</v>
      </c>
      <c r="F88" t="s">
        <v>58</v>
      </c>
      <c r="G88">
        <v>5</v>
      </c>
      <c r="H88" t="s">
        <v>67</v>
      </c>
      <c r="I88">
        <v>30</v>
      </c>
      <c r="J88" t="s">
        <v>72</v>
      </c>
      <c r="K88">
        <v>93</v>
      </c>
      <c r="N88">
        <v>0</v>
      </c>
      <c r="P88" t="s">
        <v>26</v>
      </c>
      <c r="Q88" t="s">
        <v>27</v>
      </c>
      <c r="R88" t="s">
        <v>28</v>
      </c>
      <c r="S88" t="s">
        <v>29</v>
      </c>
      <c r="T88" s="1">
        <v>233500</v>
      </c>
      <c r="U88">
        <f t="shared" si="1"/>
        <v>5093</v>
      </c>
    </row>
    <row r="89" spans="1:21" x14ac:dyDescent="0.25">
      <c r="A89" t="s">
        <v>20</v>
      </c>
      <c r="B89">
        <v>2019</v>
      </c>
      <c r="C89" t="s">
        <v>21</v>
      </c>
      <c r="E89" t="s">
        <v>22</v>
      </c>
      <c r="F89" t="s">
        <v>58</v>
      </c>
      <c r="G89">
        <v>5</v>
      </c>
      <c r="H89" t="s">
        <v>67</v>
      </c>
      <c r="I89">
        <v>30</v>
      </c>
      <c r="J89" t="s">
        <v>72</v>
      </c>
      <c r="K89">
        <v>93</v>
      </c>
      <c r="N89">
        <v>0</v>
      </c>
      <c r="P89" t="s">
        <v>26</v>
      </c>
      <c r="Q89" t="s">
        <v>30</v>
      </c>
      <c r="R89" t="s">
        <v>28</v>
      </c>
      <c r="S89" t="s">
        <v>29</v>
      </c>
      <c r="T89" s="1">
        <v>235000</v>
      </c>
      <c r="U89">
        <f t="shared" si="1"/>
        <v>5093</v>
      </c>
    </row>
    <row r="90" spans="1:21" x14ac:dyDescent="0.25">
      <c r="A90" t="s">
        <v>20</v>
      </c>
      <c r="B90">
        <v>2019</v>
      </c>
      <c r="C90" t="s">
        <v>21</v>
      </c>
      <c r="E90" t="s">
        <v>22</v>
      </c>
      <c r="F90" t="s">
        <v>58</v>
      </c>
      <c r="G90">
        <v>5</v>
      </c>
      <c r="H90" t="s">
        <v>67</v>
      </c>
      <c r="I90">
        <v>30</v>
      </c>
      <c r="J90" t="s">
        <v>73</v>
      </c>
      <c r="K90">
        <v>111</v>
      </c>
      <c r="N90">
        <v>0</v>
      </c>
      <c r="P90" t="s">
        <v>26</v>
      </c>
      <c r="Q90" t="s">
        <v>27</v>
      </c>
      <c r="R90" t="s">
        <v>28</v>
      </c>
      <c r="S90" t="s">
        <v>29</v>
      </c>
      <c r="T90" s="1">
        <v>157500</v>
      </c>
      <c r="U90">
        <f t="shared" si="1"/>
        <v>5111</v>
      </c>
    </row>
    <row r="91" spans="1:21" x14ac:dyDescent="0.25">
      <c r="A91" t="s">
        <v>20</v>
      </c>
      <c r="B91">
        <v>2019</v>
      </c>
      <c r="C91" t="s">
        <v>21</v>
      </c>
      <c r="E91" t="s">
        <v>22</v>
      </c>
      <c r="F91" t="s">
        <v>58</v>
      </c>
      <c r="G91">
        <v>5</v>
      </c>
      <c r="H91" t="s">
        <v>67</v>
      </c>
      <c r="I91">
        <v>30</v>
      </c>
      <c r="J91" t="s">
        <v>73</v>
      </c>
      <c r="K91">
        <v>111</v>
      </c>
      <c r="N91">
        <v>0</v>
      </c>
      <c r="P91" t="s">
        <v>26</v>
      </c>
      <c r="Q91" t="s">
        <v>30</v>
      </c>
      <c r="R91" t="s">
        <v>28</v>
      </c>
      <c r="S91" t="s">
        <v>29</v>
      </c>
      <c r="T91" s="1">
        <v>159000</v>
      </c>
      <c r="U91">
        <f t="shared" si="1"/>
        <v>5111</v>
      </c>
    </row>
    <row r="92" spans="1:21" x14ac:dyDescent="0.25">
      <c r="A92" t="s">
        <v>20</v>
      </c>
      <c r="B92">
        <v>2019</v>
      </c>
      <c r="C92" t="s">
        <v>21</v>
      </c>
      <c r="E92" t="s">
        <v>22</v>
      </c>
      <c r="F92" t="s">
        <v>58</v>
      </c>
      <c r="G92">
        <v>5</v>
      </c>
      <c r="H92" t="s">
        <v>67</v>
      </c>
      <c r="I92">
        <v>30</v>
      </c>
      <c r="J92" t="s">
        <v>74</v>
      </c>
      <c r="K92">
        <v>121</v>
      </c>
      <c r="N92">
        <v>0</v>
      </c>
      <c r="P92" t="s">
        <v>26</v>
      </c>
      <c r="Q92" t="s">
        <v>27</v>
      </c>
      <c r="R92" t="s">
        <v>28</v>
      </c>
      <c r="S92" t="s">
        <v>29</v>
      </c>
      <c r="T92" s="1">
        <v>26400</v>
      </c>
      <c r="U92">
        <f t="shared" si="1"/>
        <v>5121</v>
      </c>
    </row>
    <row r="93" spans="1:21" x14ac:dyDescent="0.25">
      <c r="A93" t="s">
        <v>20</v>
      </c>
      <c r="B93">
        <v>2019</v>
      </c>
      <c r="C93" t="s">
        <v>21</v>
      </c>
      <c r="E93" t="s">
        <v>22</v>
      </c>
      <c r="F93" t="s">
        <v>58</v>
      </c>
      <c r="G93">
        <v>5</v>
      </c>
      <c r="H93" t="s">
        <v>67</v>
      </c>
      <c r="I93">
        <v>30</v>
      </c>
      <c r="J93" t="s">
        <v>74</v>
      </c>
      <c r="K93">
        <v>121</v>
      </c>
      <c r="N93">
        <v>0</v>
      </c>
      <c r="P93" t="s">
        <v>26</v>
      </c>
      <c r="Q93" t="s">
        <v>30</v>
      </c>
      <c r="R93" t="s">
        <v>28</v>
      </c>
      <c r="S93" t="s">
        <v>29</v>
      </c>
      <c r="T93" s="1">
        <v>27000</v>
      </c>
      <c r="U93">
        <f t="shared" si="1"/>
        <v>5121</v>
      </c>
    </row>
    <row r="94" spans="1:21" x14ac:dyDescent="0.25">
      <c r="A94" t="s">
        <v>20</v>
      </c>
      <c r="B94">
        <v>2019</v>
      </c>
      <c r="C94" t="s">
        <v>21</v>
      </c>
      <c r="E94" t="s">
        <v>22</v>
      </c>
      <c r="F94" t="s">
        <v>58</v>
      </c>
      <c r="G94">
        <v>5</v>
      </c>
      <c r="H94" t="s">
        <v>67</v>
      </c>
      <c r="I94">
        <v>30</v>
      </c>
      <c r="J94" t="s">
        <v>75</v>
      </c>
      <c r="K94">
        <v>145</v>
      </c>
      <c r="N94">
        <v>0</v>
      </c>
      <c r="P94" t="s">
        <v>26</v>
      </c>
      <c r="Q94" t="s">
        <v>27</v>
      </c>
      <c r="R94" t="s">
        <v>28</v>
      </c>
      <c r="S94" t="s">
        <v>29</v>
      </c>
      <c r="T94" s="1">
        <v>25000</v>
      </c>
      <c r="U94">
        <f t="shared" si="1"/>
        <v>5145</v>
      </c>
    </row>
    <row r="95" spans="1:21" x14ac:dyDescent="0.25">
      <c r="A95" t="s">
        <v>20</v>
      </c>
      <c r="B95">
        <v>2019</v>
      </c>
      <c r="C95" t="s">
        <v>21</v>
      </c>
      <c r="E95" t="s">
        <v>22</v>
      </c>
      <c r="F95" t="s">
        <v>58</v>
      </c>
      <c r="G95">
        <v>5</v>
      </c>
      <c r="H95" t="s">
        <v>67</v>
      </c>
      <c r="I95">
        <v>30</v>
      </c>
      <c r="J95" t="s">
        <v>75</v>
      </c>
      <c r="K95">
        <v>145</v>
      </c>
      <c r="N95">
        <v>0</v>
      </c>
      <c r="P95" t="s">
        <v>26</v>
      </c>
      <c r="Q95" t="s">
        <v>30</v>
      </c>
      <c r="R95" t="s">
        <v>28</v>
      </c>
      <c r="S95" t="s">
        <v>29</v>
      </c>
      <c r="T95" s="1">
        <v>25700</v>
      </c>
      <c r="U95">
        <f t="shared" si="1"/>
        <v>5145</v>
      </c>
    </row>
    <row r="96" spans="1:21" x14ac:dyDescent="0.25">
      <c r="A96" t="s">
        <v>20</v>
      </c>
      <c r="B96">
        <v>2019</v>
      </c>
      <c r="C96" t="s">
        <v>21</v>
      </c>
      <c r="E96" t="s">
        <v>22</v>
      </c>
      <c r="F96" t="s">
        <v>58</v>
      </c>
      <c r="G96">
        <v>5</v>
      </c>
      <c r="H96" t="s">
        <v>76</v>
      </c>
      <c r="I96">
        <v>10</v>
      </c>
      <c r="J96" t="s">
        <v>31</v>
      </c>
      <c r="N96">
        <v>0</v>
      </c>
      <c r="P96" t="s">
        <v>26</v>
      </c>
      <c r="Q96" t="s">
        <v>27</v>
      </c>
      <c r="R96" t="s">
        <v>28</v>
      </c>
      <c r="S96" t="s">
        <v>29</v>
      </c>
      <c r="T96" s="1">
        <v>2000</v>
      </c>
      <c r="U96">
        <f t="shared" si="1"/>
        <v>5000</v>
      </c>
    </row>
    <row r="97" spans="1:21" x14ac:dyDescent="0.25">
      <c r="A97" t="s">
        <v>20</v>
      </c>
      <c r="B97">
        <v>2019</v>
      </c>
      <c r="C97" t="s">
        <v>21</v>
      </c>
      <c r="E97" t="s">
        <v>22</v>
      </c>
      <c r="F97" t="s">
        <v>58</v>
      </c>
      <c r="G97">
        <v>5</v>
      </c>
      <c r="H97" t="s">
        <v>76</v>
      </c>
      <c r="I97">
        <v>10</v>
      </c>
      <c r="J97" t="s">
        <v>31</v>
      </c>
      <c r="N97">
        <v>0</v>
      </c>
      <c r="P97" t="s">
        <v>26</v>
      </c>
      <c r="Q97" t="s">
        <v>30</v>
      </c>
      <c r="R97" t="s">
        <v>28</v>
      </c>
      <c r="S97" t="s">
        <v>29</v>
      </c>
      <c r="T97" s="1">
        <v>2100</v>
      </c>
      <c r="U97">
        <f t="shared" si="1"/>
        <v>5000</v>
      </c>
    </row>
    <row r="98" spans="1:21" x14ac:dyDescent="0.25">
      <c r="A98" t="s">
        <v>20</v>
      </c>
      <c r="B98">
        <v>2019</v>
      </c>
      <c r="C98" t="s">
        <v>21</v>
      </c>
      <c r="E98" t="s">
        <v>22</v>
      </c>
      <c r="F98" t="s">
        <v>58</v>
      </c>
      <c r="G98">
        <v>5</v>
      </c>
      <c r="H98" t="s">
        <v>77</v>
      </c>
      <c r="I98">
        <v>90</v>
      </c>
      <c r="J98" t="s">
        <v>78</v>
      </c>
      <c r="K98">
        <v>3</v>
      </c>
      <c r="N98">
        <v>0</v>
      </c>
      <c r="P98" t="s">
        <v>26</v>
      </c>
      <c r="Q98" t="s">
        <v>27</v>
      </c>
      <c r="R98" t="s">
        <v>28</v>
      </c>
      <c r="S98" t="s">
        <v>29</v>
      </c>
      <c r="T98" s="1">
        <v>38900</v>
      </c>
      <c r="U98">
        <f t="shared" si="1"/>
        <v>5003</v>
      </c>
    </row>
    <row r="99" spans="1:21" x14ac:dyDescent="0.25">
      <c r="A99" t="s">
        <v>20</v>
      </c>
      <c r="B99">
        <v>2019</v>
      </c>
      <c r="C99" t="s">
        <v>21</v>
      </c>
      <c r="E99" t="s">
        <v>22</v>
      </c>
      <c r="F99" t="s">
        <v>58</v>
      </c>
      <c r="G99">
        <v>5</v>
      </c>
      <c r="H99" t="s">
        <v>77</v>
      </c>
      <c r="I99">
        <v>90</v>
      </c>
      <c r="J99" t="s">
        <v>78</v>
      </c>
      <c r="K99">
        <v>3</v>
      </c>
      <c r="N99">
        <v>0</v>
      </c>
      <c r="P99" t="s">
        <v>26</v>
      </c>
      <c r="Q99" t="s">
        <v>30</v>
      </c>
      <c r="R99" t="s">
        <v>28</v>
      </c>
      <c r="S99" t="s">
        <v>29</v>
      </c>
      <c r="T99" s="1">
        <v>39400</v>
      </c>
      <c r="U99">
        <f t="shared" si="1"/>
        <v>5003</v>
      </c>
    </row>
    <row r="100" spans="1:21" x14ac:dyDescent="0.25">
      <c r="A100" t="s">
        <v>20</v>
      </c>
      <c r="B100">
        <v>2019</v>
      </c>
      <c r="C100" t="s">
        <v>21</v>
      </c>
      <c r="E100" t="s">
        <v>22</v>
      </c>
      <c r="F100" t="s">
        <v>58</v>
      </c>
      <c r="G100">
        <v>5</v>
      </c>
      <c r="H100" t="s">
        <v>77</v>
      </c>
      <c r="I100">
        <v>90</v>
      </c>
      <c r="J100" t="s">
        <v>79</v>
      </c>
      <c r="K100">
        <v>17</v>
      </c>
      <c r="N100">
        <v>0</v>
      </c>
      <c r="P100" t="s">
        <v>26</v>
      </c>
      <c r="Q100" t="s">
        <v>27</v>
      </c>
      <c r="R100" t="s">
        <v>28</v>
      </c>
      <c r="S100" t="s">
        <v>29</v>
      </c>
      <c r="T100" s="1">
        <v>143200</v>
      </c>
      <c r="U100">
        <f t="shared" si="1"/>
        <v>5017</v>
      </c>
    </row>
    <row r="101" spans="1:21" x14ac:dyDescent="0.25">
      <c r="A101" t="s">
        <v>20</v>
      </c>
      <c r="B101">
        <v>2019</v>
      </c>
      <c r="C101" t="s">
        <v>21</v>
      </c>
      <c r="E101" t="s">
        <v>22</v>
      </c>
      <c r="F101" t="s">
        <v>58</v>
      </c>
      <c r="G101">
        <v>5</v>
      </c>
      <c r="H101" t="s">
        <v>77</v>
      </c>
      <c r="I101">
        <v>90</v>
      </c>
      <c r="J101" t="s">
        <v>79</v>
      </c>
      <c r="K101">
        <v>17</v>
      </c>
      <c r="N101">
        <v>0</v>
      </c>
      <c r="P101" t="s">
        <v>26</v>
      </c>
      <c r="Q101" t="s">
        <v>30</v>
      </c>
      <c r="R101" t="s">
        <v>28</v>
      </c>
      <c r="S101" t="s">
        <v>29</v>
      </c>
      <c r="T101" s="1">
        <v>145000</v>
      </c>
      <c r="U101">
        <f t="shared" si="1"/>
        <v>5017</v>
      </c>
    </row>
    <row r="102" spans="1:21" x14ac:dyDescent="0.25">
      <c r="A102" t="s">
        <v>20</v>
      </c>
      <c r="B102">
        <v>2019</v>
      </c>
      <c r="C102" t="s">
        <v>21</v>
      </c>
      <c r="E102" t="s">
        <v>22</v>
      </c>
      <c r="F102" t="s">
        <v>58</v>
      </c>
      <c r="G102">
        <v>5</v>
      </c>
      <c r="H102" t="s">
        <v>77</v>
      </c>
      <c r="I102">
        <v>90</v>
      </c>
      <c r="J102" t="s">
        <v>80</v>
      </c>
      <c r="K102">
        <v>41</v>
      </c>
      <c r="N102">
        <v>0</v>
      </c>
      <c r="P102" t="s">
        <v>26</v>
      </c>
      <c r="Q102" t="s">
        <v>27</v>
      </c>
      <c r="R102" t="s">
        <v>28</v>
      </c>
      <c r="S102" t="s">
        <v>29</v>
      </c>
      <c r="T102" s="1">
        <v>133700</v>
      </c>
      <c r="U102">
        <f t="shared" si="1"/>
        <v>5041</v>
      </c>
    </row>
    <row r="103" spans="1:21" x14ac:dyDescent="0.25">
      <c r="A103" t="s">
        <v>20</v>
      </c>
      <c r="B103">
        <v>2019</v>
      </c>
      <c r="C103" t="s">
        <v>21</v>
      </c>
      <c r="E103" t="s">
        <v>22</v>
      </c>
      <c r="F103" t="s">
        <v>58</v>
      </c>
      <c r="G103">
        <v>5</v>
      </c>
      <c r="H103" t="s">
        <v>77</v>
      </c>
      <c r="I103">
        <v>90</v>
      </c>
      <c r="J103" t="s">
        <v>80</v>
      </c>
      <c r="K103">
        <v>41</v>
      </c>
      <c r="N103">
        <v>0</v>
      </c>
      <c r="P103" t="s">
        <v>26</v>
      </c>
      <c r="Q103" t="s">
        <v>30</v>
      </c>
      <c r="R103" t="s">
        <v>28</v>
      </c>
      <c r="S103" t="s">
        <v>29</v>
      </c>
      <c r="T103" s="1">
        <v>135500</v>
      </c>
      <c r="U103">
        <f t="shared" si="1"/>
        <v>5041</v>
      </c>
    </row>
    <row r="104" spans="1:21" x14ac:dyDescent="0.25">
      <c r="A104" t="s">
        <v>20</v>
      </c>
      <c r="B104">
        <v>2019</v>
      </c>
      <c r="C104" t="s">
        <v>21</v>
      </c>
      <c r="E104" t="s">
        <v>22</v>
      </c>
      <c r="F104" t="s">
        <v>58</v>
      </c>
      <c r="G104">
        <v>5</v>
      </c>
      <c r="H104" t="s">
        <v>77</v>
      </c>
      <c r="I104">
        <v>90</v>
      </c>
      <c r="J104" t="s">
        <v>81</v>
      </c>
      <c r="K104">
        <v>43</v>
      </c>
      <c r="N104">
        <v>0</v>
      </c>
      <c r="P104" t="s">
        <v>26</v>
      </c>
      <c r="Q104" t="s">
        <v>27</v>
      </c>
      <c r="R104" t="s">
        <v>28</v>
      </c>
      <c r="S104" t="s">
        <v>29</v>
      </c>
      <c r="T104" s="1">
        <v>27500</v>
      </c>
      <c r="U104">
        <f t="shared" si="1"/>
        <v>5043</v>
      </c>
    </row>
    <row r="105" spans="1:21" x14ac:dyDescent="0.25">
      <c r="A105" t="s">
        <v>20</v>
      </c>
      <c r="B105">
        <v>2019</v>
      </c>
      <c r="C105" t="s">
        <v>21</v>
      </c>
      <c r="E105" t="s">
        <v>22</v>
      </c>
      <c r="F105" t="s">
        <v>58</v>
      </c>
      <c r="G105">
        <v>5</v>
      </c>
      <c r="H105" t="s">
        <v>77</v>
      </c>
      <c r="I105">
        <v>90</v>
      </c>
      <c r="J105" t="s">
        <v>81</v>
      </c>
      <c r="K105">
        <v>43</v>
      </c>
      <c r="N105">
        <v>0</v>
      </c>
      <c r="P105" t="s">
        <v>26</v>
      </c>
      <c r="Q105" t="s">
        <v>30</v>
      </c>
      <c r="R105" t="s">
        <v>28</v>
      </c>
      <c r="S105" t="s">
        <v>29</v>
      </c>
      <c r="T105" s="1">
        <v>27800</v>
      </c>
      <c r="U105">
        <f t="shared" si="1"/>
        <v>5043</v>
      </c>
    </row>
    <row r="106" spans="1:21" x14ac:dyDescent="0.25">
      <c r="A106" t="s">
        <v>20</v>
      </c>
      <c r="B106">
        <v>2019</v>
      </c>
      <c r="C106" t="s">
        <v>21</v>
      </c>
      <c r="E106" t="s">
        <v>22</v>
      </c>
      <c r="F106" t="s">
        <v>58</v>
      </c>
      <c r="G106">
        <v>5</v>
      </c>
      <c r="H106" t="s">
        <v>77</v>
      </c>
      <c r="I106">
        <v>90</v>
      </c>
      <c r="J106" t="s">
        <v>82</v>
      </c>
      <c r="K106">
        <v>69</v>
      </c>
      <c r="N106">
        <v>0</v>
      </c>
      <c r="P106" t="s">
        <v>26</v>
      </c>
      <c r="Q106" t="s">
        <v>27</v>
      </c>
      <c r="R106" t="s">
        <v>28</v>
      </c>
      <c r="S106" t="s">
        <v>29</v>
      </c>
      <c r="T106" s="1">
        <v>70600</v>
      </c>
      <c r="U106">
        <f t="shared" si="1"/>
        <v>5069</v>
      </c>
    </row>
    <row r="107" spans="1:21" x14ac:dyDescent="0.25">
      <c r="A107" t="s">
        <v>20</v>
      </c>
      <c r="B107">
        <v>2019</v>
      </c>
      <c r="C107" t="s">
        <v>21</v>
      </c>
      <c r="E107" t="s">
        <v>22</v>
      </c>
      <c r="F107" t="s">
        <v>58</v>
      </c>
      <c r="G107">
        <v>5</v>
      </c>
      <c r="H107" t="s">
        <v>77</v>
      </c>
      <c r="I107">
        <v>90</v>
      </c>
      <c r="J107" t="s">
        <v>82</v>
      </c>
      <c r="K107">
        <v>69</v>
      </c>
      <c r="N107">
        <v>0</v>
      </c>
      <c r="P107" t="s">
        <v>26</v>
      </c>
      <c r="Q107" t="s">
        <v>30</v>
      </c>
      <c r="R107" t="s">
        <v>28</v>
      </c>
      <c r="S107" t="s">
        <v>29</v>
      </c>
      <c r="T107" s="1">
        <v>73900</v>
      </c>
      <c r="U107">
        <f t="shared" si="1"/>
        <v>5069</v>
      </c>
    </row>
    <row r="108" spans="1:21" x14ac:dyDescent="0.25">
      <c r="A108" t="s">
        <v>20</v>
      </c>
      <c r="B108">
        <v>2019</v>
      </c>
      <c r="C108" t="s">
        <v>21</v>
      </c>
      <c r="E108" t="s">
        <v>22</v>
      </c>
      <c r="F108" t="s">
        <v>58</v>
      </c>
      <c r="G108">
        <v>5</v>
      </c>
      <c r="H108" t="s">
        <v>77</v>
      </c>
      <c r="I108">
        <v>90</v>
      </c>
      <c r="J108" t="s">
        <v>83</v>
      </c>
      <c r="K108">
        <v>79</v>
      </c>
      <c r="N108">
        <v>0</v>
      </c>
      <c r="P108" t="s">
        <v>26</v>
      </c>
      <c r="Q108" t="s">
        <v>27</v>
      </c>
      <c r="R108" t="s">
        <v>28</v>
      </c>
      <c r="S108" t="s">
        <v>29</v>
      </c>
      <c r="T108" s="1">
        <v>55100</v>
      </c>
      <c r="U108">
        <f t="shared" si="1"/>
        <v>5079</v>
      </c>
    </row>
    <row r="109" spans="1:21" x14ac:dyDescent="0.25">
      <c r="A109" t="s">
        <v>20</v>
      </c>
      <c r="B109">
        <v>2019</v>
      </c>
      <c r="C109" t="s">
        <v>21</v>
      </c>
      <c r="E109" t="s">
        <v>22</v>
      </c>
      <c r="F109" t="s">
        <v>58</v>
      </c>
      <c r="G109">
        <v>5</v>
      </c>
      <c r="H109" t="s">
        <v>77</v>
      </c>
      <c r="I109">
        <v>90</v>
      </c>
      <c r="J109" t="s">
        <v>83</v>
      </c>
      <c r="K109">
        <v>79</v>
      </c>
      <c r="N109">
        <v>0</v>
      </c>
      <c r="P109" t="s">
        <v>26</v>
      </c>
      <c r="Q109" t="s">
        <v>30</v>
      </c>
      <c r="R109" t="s">
        <v>28</v>
      </c>
      <c r="S109" t="s">
        <v>29</v>
      </c>
      <c r="T109" s="1">
        <v>55400</v>
      </c>
      <c r="U109">
        <f t="shared" si="1"/>
        <v>5079</v>
      </c>
    </row>
    <row r="110" spans="1:21" x14ac:dyDescent="0.25">
      <c r="A110" t="s">
        <v>20</v>
      </c>
      <c r="B110">
        <v>2019</v>
      </c>
      <c r="C110" t="s">
        <v>21</v>
      </c>
      <c r="E110" t="s">
        <v>22</v>
      </c>
      <c r="F110" t="s">
        <v>58</v>
      </c>
      <c r="G110">
        <v>5</v>
      </c>
      <c r="H110" t="s">
        <v>84</v>
      </c>
      <c r="I110">
        <v>70</v>
      </c>
      <c r="J110" t="s">
        <v>85</v>
      </c>
      <c r="K110">
        <v>81</v>
      </c>
      <c r="N110">
        <v>0</v>
      </c>
      <c r="P110" t="s">
        <v>26</v>
      </c>
      <c r="Q110" t="s">
        <v>27</v>
      </c>
      <c r="R110" t="s">
        <v>28</v>
      </c>
      <c r="S110" t="s">
        <v>29</v>
      </c>
      <c r="T110" s="1">
        <v>9100</v>
      </c>
      <c r="U110">
        <f t="shared" si="1"/>
        <v>5081</v>
      </c>
    </row>
    <row r="111" spans="1:21" x14ac:dyDescent="0.25">
      <c r="A111" t="s">
        <v>20</v>
      </c>
      <c r="B111">
        <v>2019</v>
      </c>
      <c r="C111" t="s">
        <v>21</v>
      </c>
      <c r="E111" t="s">
        <v>22</v>
      </c>
      <c r="F111" t="s">
        <v>58</v>
      </c>
      <c r="G111">
        <v>5</v>
      </c>
      <c r="H111" t="s">
        <v>84</v>
      </c>
      <c r="I111">
        <v>70</v>
      </c>
      <c r="J111" t="s">
        <v>85</v>
      </c>
      <c r="K111">
        <v>81</v>
      </c>
      <c r="N111">
        <v>0</v>
      </c>
      <c r="P111" t="s">
        <v>26</v>
      </c>
      <c r="Q111" t="s">
        <v>30</v>
      </c>
      <c r="R111" t="s">
        <v>28</v>
      </c>
      <c r="S111" t="s">
        <v>29</v>
      </c>
      <c r="T111" s="1">
        <v>9100</v>
      </c>
      <c r="U111">
        <f t="shared" si="1"/>
        <v>5081</v>
      </c>
    </row>
    <row r="112" spans="1:21" x14ac:dyDescent="0.25">
      <c r="A112" t="s">
        <v>20</v>
      </c>
      <c r="B112">
        <v>2019</v>
      </c>
      <c r="C112" t="s">
        <v>21</v>
      </c>
      <c r="E112" t="s">
        <v>22</v>
      </c>
      <c r="F112" t="s">
        <v>58</v>
      </c>
      <c r="G112">
        <v>5</v>
      </c>
      <c r="H112" t="s">
        <v>84</v>
      </c>
      <c r="I112">
        <v>70</v>
      </c>
      <c r="J112" t="s">
        <v>31</v>
      </c>
      <c r="N112">
        <v>0</v>
      </c>
      <c r="P112" t="s">
        <v>26</v>
      </c>
      <c r="Q112" t="s">
        <v>27</v>
      </c>
      <c r="R112" t="s">
        <v>28</v>
      </c>
      <c r="S112" t="s">
        <v>29</v>
      </c>
      <c r="T112" s="1">
        <v>14100</v>
      </c>
      <c r="U112">
        <f t="shared" si="1"/>
        <v>5000</v>
      </c>
    </row>
    <row r="113" spans="1:21" x14ac:dyDescent="0.25">
      <c r="A113" t="s">
        <v>20</v>
      </c>
      <c r="B113">
        <v>2019</v>
      </c>
      <c r="C113" t="s">
        <v>21</v>
      </c>
      <c r="E113" t="s">
        <v>22</v>
      </c>
      <c r="F113" t="s">
        <v>58</v>
      </c>
      <c r="G113">
        <v>5</v>
      </c>
      <c r="H113" t="s">
        <v>84</v>
      </c>
      <c r="I113">
        <v>70</v>
      </c>
      <c r="J113" t="s">
        <v>31</v>
      </c>
      <c r="N113">
        <v>0</v>
      </c>
      <c r="P113" t="s">
        <v>26</v>
      </c>
      <c r="Q113" t="s">
        <v>30</v>
      </c>
      <c r="R113" t="s">
        <v>28</v>
      </c>
      <c r="S113" t="s">
        <v>29</v>
      </c>
      <c r="T113" s="1">
        <v>20500</v>
      </c>
      <c r="U113">
        <f t="shared" si="1"/>
        <v>5000</v>
      </c>
    </row>
    <row r="114" spans="1:21" x14ac:dyDescent="0.25">
      <c r="A114" t="s">
        <v>20</v>
      </c>
      <c r="B114">
        <v>2019</v>
      </c>
      <c r="C114" t="s">
        <v>21</v>
      </c>
      <c r="E114" t="s">
        <v>22</v>
      </c>
      <c r="F114" t="s">
        <v>86</v>
      </c>
      <c r="G114">
        <v>10</v>
      </c>
      <c r="H114" t="s">
        <v>87</v>
      </c>
      <c r="I114">
        <v>50</v>
      </c>
      <c r="J114" t="s">
        <v>88</v>
      </c>
      <c r="K114">
        <v>1</v>
      </c>
      <c r="N114">
        <v>0</v>
      </c>
      <c r="P114" t="s">
        <v>26</v>
      </c>
      <c r="Q114" t="s">
        <v>27</v>
      </c>
      <c r="R114" t="s">
        <v>28</v>
      </c>
      <c r="S114" t="s">
        <v>29</v>
      </c>
      <c r="T114" s="1">
        <v>62300</v>
      </c>
      <c r="U114">
        <f t="shared" si="1"/>
        <v>10001</v>
      </c>
    </row>
    <row r="115" spans="1:21" x14ac:dyDescent="0.25">
      <c r="A115" t="s">
        <v>20</v>
      </c>
      <c r="B115">
        <v>2019</v>
      </c>
      <c r="C115" t="s">
        <v>21</v>
      </c>
      <c r="E115" t="s">
        <v>22</v>
      </c>
      <c r="F115" t="s">
        <v>86</v>
      </c>
      <c r="G115">
        <v>10</v>
      </c>
      <c r="H115" t="s">
        <v>87</v>
      </c>
      <c r="I115">
        <v>50</v>
      </c>
      <c r="J115" t="s">
        <v>88</v>
      </c>
      <c r="K115">
        <v>1</v>
      </c>
      <c r="N115">
        <v>0</v>
      </c>
      <c r="P115" t="s">
        <v>26</v>
      </c>
      <c r="Q115" t="s">
        <v>30</v>
      </c>
      <c r="R115" t="s">
        <v>28</v>
      </c>
      <c r="S115" t="s">
        <v>29</v>
      </c>
      <c r="T115" s="1">
        <v>63100</v>
      </c>
      <c r="U115">
        <f t="shared" si="1"/>
        <v>10001</v>
      </c>
    </row>
    <row r="116" spans="1:21" x14ac:dyDescent="0.25">
      <c r="A116" t="s">
        <v>20</v>
      </c>
      <c r="B116">
        <v>2019</v>
      </c>
      <c r="C116" t="s">
        <v>21</v>
      </c>
      <c r="E116" t="s">
        <v>22</v>
      </c>
      <c r="F116" t="s">
        <v>86</v>
      </c>
      <c r="G116">
        <v>10</v>
      </c>
      <c r="H116" t="s">
        <v>89</v>
      </c>
      <c r="I116">
        <v>20</v>
      </c>
      <c r="J116" t="s">
        <v>90</v>
      </c>
      <c r="K116">
        <v>3</v>
      </c>
      <c r="N116">
        <v>0</v>
      </c>
      <c r="P116" t="s">
        <v>26</v>
      </c>
      <c r="Q116" t="s">
        <v>27</v>
      </c>
      <c r="R116" t="s">
        <v>28</v>
      </c>
      <c r="S116" t="s">
        <v>29</v>
      </c>
      <c r="T116" s="1">
        <v>19000</v>
      </c>
      <c r="U116">
        <f t="shared" si="1"/>
        <v>10003</v>
      </c>
    </row>
    <row r="117" spans="1:21" x14ac:dyDescent="0.25">
      <c r="A117" t="s">
        <v>20</v>
      </c>
      <c r="B117">
        <v>2019</v>
      </c>
      <c r="C117" t="s">
        <v>21</v>
      </c>
      <c r="E117" t="s">
        <v>22</v>
      </c>
      <c r="F117" t="s">
        <v>86</v>
      </c>
      <c r="G117">
        <v>10</v>
      </c>
      <c r="H117" t="s">
        <v>89</v>
      </c>
      <c r="I117">
        <v>20</v>
      </c>
      <c r="J117" t="s">
        <v>90</v>
      </c>
      <c r="K117">
        <v>3</v>
      </c>
      <c r="N117">
        <v>0</v>
      </c>
      <c r="P117" t="s">
        <v>26</v>
      </c>
      <c r="Q117" t="s">
        <v>30</v>
      </c>
      <c r="R117" t="s">
        <v>28</v>
      </c>
      <c r="S117" t="s">
        <v>29</v>
      </c>
      <c r="T117" s="1">
        <v>19300</v>
      </c>
      <c r="U117">
        <f t="shared" si="1"/>
        <v>10003</v>
      </c>
    </row>
    <row r="118" spans="1:21" x14ac:dyDescent="0.25">
      <c r="A118" t="s">
        <v>20</v>
      </c>
      <c r="B118">
        <v>2019</v>
      </c>
      <c r="C118" t="s">
        <v>21</v>
      </c>
      <c r="E118" t="s">
        <v>22</v>
      </c>
      <c r="F118" t="s">
        <v>86</v>
      </c>
      <c r="G118">
        <v>10</v>
      </c>
      <c r="H118" t="s">
        <v>91</v>
      </c>
      <c r="I118">
        <v>80</v>
      </c>
      <c r="J118" t="s">
        <v>92</v>
      </c>
      <c r="K118">
        <v>5</v>
      </c>
      <c r="N118">
        <v>0</v>
      </c>
      <c r="P118" t="s">
        <v>26</v>
      </c>
      <c r="Q118" t="s">
        <v>27</v>
      </c>
      <c r="R118" t="s">
        <v>28</v>
      </c>
      <c r="S118" t="s">
        <v>29</v>
      </c>
      <c r="T118" s="1">
        <v>71700</v>
      </c>
      <c r="U118">
        <f t="shared" si="1"/>
        <v>10005</v>
      </c>
    </row>
    <row r="119" spans="1:21" x14ac:dyDescent="0.25">
      <c r="A119" t="s">
        <v>20</v>
      </c>
      <c r="B119">
        <v>2019</v>
      </c>
      <c r="C119" t="s">
        <v>21</v>
      </c>
      <c r="E119" t="s">
        <v>22</v>
      </c>
      <c r="F119" t="s">
        <v>86</v>
      </c>
      <c r="G119">
        <v>10</v>
      </c>
      <c r="H119" t="s">
        <v>91</v>
      </c>
      <c r="I119">
        <v>80</v>
      </c>
      <c r="J119" t="s">
        <v>92</v>
      </c>
      <c r="K119">
        <v>5</v>
      </c>
      <c r="N119">
        <v>0</v>
      </c>
      <c r="P119" t="s">
        <v>26</v>
      </c>
      <c r="Q119" t="s">
        <v>30</v>
      </c>
      <c r="R119" t="s">
        <v>28</v>
      </c>
      <c r="S119" t="s">
        <v>29</v>
      </c>
      <c r="T119" s="1">
        <v>72600</v>
      </c>
      <c r="U119">
        <f t="shared" si="1"/>
        <v>10005</v>
      </c>
    </row>
    <row r="120" spans="1:21" x14ac:dyDescent="0.25">
      <c r="A120" t="s">
        <v>20</v>
      </c>
      <c r="B120">
        <v>2019</v>
      </c>
      <c r="C120" t="s">
        <v>21</v>
      </c>
      <c r="E120" t="s">
        <v>22</v>
      </c>
      <c r="F120" t="s">
        <v>93</v>
      </c>
      <c r="G120">
        <v>13</v>
      </c>
      <c r="H120" t="s">
        <v>59</v>
      </c>
      <c r="I120">
        <v>60</v>
      </c>
      <c r="J120" t="s">
        <v>94</v>
      </c>
      <c r="K120">
        <v>107</v>
      </c>
      <c r="N120">
        <v>0</v>
      </c>
      <c r="P120" t="s">
        <v>26</v>
      </c>
      <c r="Q120" t="s">
        <v>27</v>
      </c>
      <c r="R120" t="s">
        <v>28</v>
      </c>
      <c r="S120" t="s">
        <v>29</v>
      </c>
      <c r="T120" s="1">
        <v>1500</v>
      </c>
      <c r="U120">
        <f t="shared" si="1"/>
        <v>13107</v>
      </c>
    </row>
    <row r="121" spans="1:21" x14ac:dyDescent="0.25">
      <c r="A121" t="s">
        <v>20</v>
      </c>
      <c r="B121">
        <v>2019</v>
      </c>
      <c r="C121" t="s">
        <v>21</v>
      </c>
      <c r="E121" t="s">
        <v>22</v>
      </c>
      <c r="F121" t="s">
        <v>93</v>
      </c>
      <c r="G121">
        <v>13</v>
      </c>
      <c r="H121" t="s">
        <v>59</v>
      </c>
      <c r="I121">
        <v>60</v>
      </c>
      <c r="J121" t="s">
        <v>94</v>
      </c>
      <c r="K121">
        <v>107</v>
      </c>
      <c r="N121">
        <v>0</v>
      </c>
      <c r="P121" t="s">
        <v>26</v>
      </c>
      <c r="Q121" t="s">
        <v>30</v>
      </c>
      <c r="R121" t="s">
        <v>28</v>
      </c>
      <c r="S121" t="s">
        <v>29</v>
      </c>
      <c r="T121" s="1">
        <v>1600</v>
      </c>
      <c r="U121">
        <f t="shared" si="1"/>
        <v>13107</v>
      </c>
    </row>
    <row r="122" spans="1:21" x14ac:dyDescent="0.25">
      <c r="A122" t="s">
        <v>20</v>
      </c>
      <c r="B122">
        <v>2019</v>
      </c>
      <c r="C122" t="s">
        <v>21</v>
      </c>
      <c r="E122" t="s">
        <v>22</v>
      </c>
      <c r="F122" t="s">
        <v>93</v>
      </c>
      <c r="G122">
        <v>13</v>
      </c>
      <c r="H122" t="s">
        <v>59</v>
      </c>
      <c r="I122">
        <v>60</v>
      </c>
      <c r="J122" t="s">
        <v>82</v>
      </c>
      <c r="K122">
        <v>163</v>
      </c>
      <c r="N122">
        <v>0</v>
      </c>
      <c r="P122" t="s">
        <v>26</v>
      </c>
      <c r="Q122" t="s">
        <v>27</v>
      </c>
      <c r="R122" t="s">
        <v>28</v>
      </c>
      <c r="S122" t="s">
        <v>29</v>
      </c>
      <c r="T122" s="1">
        <v>4400</v>
      </c>
      <c r="U122">
        <f t="shared" si="1"/>
        <v>13163</v>
      </c>
    </row>
    <row r="123" spans="1:21" x14ac:dyDescent="0.25">
      <c r="A123" t="s">
        <v>20</v>
      </c>
      <c r="B123">
        <v>2019</v>
      </c>
      <c r="C123" t="s">
        <v>21</v>
      </c>
      <c r="E123" t="s">
        <v>22</v>
      </c>
      <c r="F123" t="s">
        <v>93</v>
      </c>
      <c r="G123">
        <v>13</v>
      </c>
      <c r="H123" t="s">
        <v>59</v>
      </c>
      <c r="I123">
        <v>60</v>
      </c>
      <c r="J123" t="s">
        <v>82</v>
      </c>
      <c r="K123">
        <v>163</v>
      </c>
      <c r="N123">
        <v>0</v>
      </c>
      <c r="P123" t="s">
        <v>26</v>
      </c>
      <c r="Q123" t="s">
        <v>30</v>
      </c>
      <c r="R123" t="s">
        <v>28</v>
      </c>
      <c r="S123" t="s">
        <v>29</v>
      </c>
      <c r="T123" s="1">
        <v>4500</v>
      </c>
      <c r="U123">
        <f t="shared" si="1"/>
        <v>13163</v>
      </c>
    </row>
    <row r="124" spans="1:21" x14ac:dyDescent="0.25">
      <c r="A124" t="s">
        <v>20</v>
      </c>
      <c r="B124">
        <v>2019</v>
      </c>
      <c r="C124" t="s">
        <v>21</v>
      </c>
      <c r="E124" t="s">
        <v>22</v>
      </c>
      <c r="F124" t="s">
        <v>93</v>
      </c>
      <c r="G124">
        <v>13</v>
      </c>
      <c r="H124" t="s">
        <v>59</v>
      </c>
      <c r="I124">
        <v>60</v>
      </c>
      <c r="J124" t="s">
        <v>31</v>
      </c>
      <c r="N124">
        <v>0</v>
      </c>
      <c r="P124" t="s">
        <v>26</v>
      </c>
      <c r="Q124" t="s">
        <v>27</v>
      </c>
      <c r="R124" t="s">
        <v>28</v>
      </c>
      <c r="S124" t="s">
        <v>29</v>
      </c>
      <c r="T124" s="1">
        <v>4900</v>
      </c>
      <c r="U124">
        <f t="shared" si="1"/>
        <v>13000</v>
      </c>
    </row>
    <row r="125" spans="1:21" x14ac:dyDescent="0.25">
      <c r="A125" t="s">
        <v>20</v>
      </c>
      <c r="B125">
        <v>2019</v>
      </c>
      <c r="C125" t="s">
        <v>21</v>
      </c>
      <c r="E125" t="s">
        <v>22</v>
      </c>
      <c r="F125" t="s">
        <v>93</v>
      </c>
      <c r="G125">
        <v>13</v>
      </c>
      <c r="H125" t="s">
        <v>59</v>
      </c>
      <c r="I125">
        <v>60</v>
      </c>
      <c r="J125" t="s">
        <v>31</v>
      </c>
      <c r="N125">
        <v>0</v>
      </c>
      <c r="P125" t="s">
        <v>26</v>
      </c>
      <c r="Q125" t="s">
        <v>30</v>
      </c>
      <c r="R125" t="s">
        <v>28</v>
      </c>
      <c r="S125" t="s">
        <v>29</v>
      </c>
      <c r="T125" s="1">
        <v>5700</v>
      </c>
      <c r="U125">
        <f t="shared" si="1"/>
        <v>13000</v>
      </c>
    </row>
    <row r="126" spans="1:21" x14ac:dyDescent="0.25">
      <c r="A126" t="s">
        <v>20</v>
      </c>
      <c r="B126">
        <v>2019</v>
      </c>
      <c r="C126" t="s">
        <v>21</v>
      </c>
      <c r="E126" t="s">
        <v>22</v>
      </c>
      <c r="F126" t="s">
        <v>93</v>
      </c>
      <c r="G126">
        <v>13</v>
      </c>
      <c r="H126" t="s">
        <v>95</v>
      </c>
      <c r="I126">
        <v>20</v>
      </c>
      <c r="J126" t="s">
        <v>31</v>
      </c>
      <c r="N126">
        <v>0</v>
      </c>
      <c r="P126" t="s">
        <v>26</v>
      </c>
      <c r="Q126" t="s">
        <v>27</v>
      </c>
      <c r="R126" t="s">
        <v>28</v>
      </c>
      <c r="S126" t="s">
        <v>29</v>
      </c>
      <c r="T126" s="1">
        <v>1700</v>
      </c>
      <c r="U126">
        <f t="shared" si="1"/>
        <v>13000</v>
      </c>
    </row>
    <row r="127" spans="1:21" x14ac:dyDescent="0.25">
      <c r="A127" t="s">
        <v>20</v>
      </c>
      <c r="B127">
        <v>2019</v>
      </c>
      <c r="C127" t="s">
        <v>21</v>
      </c>
      <c r="E127" t="s">
        <v>22</v>
      </c>
      <c r="F127" t="s">
        <v>93</v>
      </c>
      <c r="G127">
        <v>13</v>
      </c>
      <c r="H127" t="s">
        <v>95</v>
      </c>
      <c r="I127">
        <v>20</v>
      </c>
      <c r="J127" t="s">
        <v>31</v>
      </c>
      <c r="N127">
        <v>0</v>
      </c>
      <c r="P127" t="s">
        <v>26</v>
      </c>
      <c r="Q127" t="s">
        <v>30</v>
      </c>
      <c r="R127" t="s">
        <v>28</v>
      </c>
      <c r="S127" t="s">
        <v>29</v>
      </c>
      <c r="T127" s="1">
        <v>2000</v>
      </c>
      <c r="U127">
        <f t="shared" si="1"/>
        <v>13000</v>
      </c>
    </row>
    <row r="128" spans="1:21" x14ac:dyDescent="0.25">
      <c r="A128" t="s">
        <v>20</v>
      </c>
      <c r="B128">
        <v>2019</v>
      </c>
      <c r="C128" t="s">
        <v>21</v>
      </c>
      <c r="E128" t="s">
        <v>22</v>
      </c>
      <c r="F128" t="s">
        <v>93</v>
      </c>
      <c r="G128">
        <v>13</v>
      </c>
      <c r="H128" t="s">
        <v>67</v>
      </c>
      <c r="I128">
        <v>30</v>
      </c>
      <c r="J128" t="s">
        <v>96</v>
      </c>
      <c r="K128">
        <v>105</v>
      </c>
      <c r="N128">
        <v>0</v>
      </c>
      <c r="P128" t="s">
        <v>26</v>
      </c>
      <c r="Q128" t="s">
        <v>27</v>
      </c>
      <c r="R128" t="s">
        <v>28</v>
      </c>
      <c r="S128" t="s">
        <v>29</v>
      </c>
      <c r="T128" s="1">
        <v>2450</v>
      </c>
      <c r="U128">
        <f t="shared" si="1"/>
        <v>13105</v>
      </c>
    </row>
    <row r="129" spans="1:21" x14ac:dyDescent="0.25">
      <c r="A129" t="s">
        <v>20</v>
      </c>
      <c r="B129">
        <v>2019</v>
      </c>
      <c r="C129" t="s">
        <v>21</v>
      </c>
      <c r="E129" t="s">
        <v>22</v>
      </c>
      <c r="F129" t="s">
        <v>93</v>
      </c>
      <c r="G129">
        <v>13</v>
      </c>
      <c r="H129" t="s">
        <v>67</v>
      </c>
      <c r="I129">
        <v>30</v>
      </c>
      <c r="J129" t="s">
        <v>96</v>
      </c>
      <c r="K129">
        <v>105</v>
      </c>
      <c r="N129">
        <v>0</v>
      </c>
      <c r="P129" t="s">
        <v>26</v>
      </c>
      <c r="Q129" t="s">
        <v>30</v>
      </c>
      <c r="R129" t="s">
        <v>28</v>
      </c>
      <c r="S129" t="s">
        <v>29</v>
      </c>
      <c r="T129" s="1">
        <v>2500</v>
      </c>
      <c r="U129">
        <f t="shared" si="1"/>
        <v>13105</v>
      </c>
    </row>
    <row r="130" spans="1:21" x14ac:dyDescent="0.25">
      <c r="A130" t="s">
        <v>20</v>
      </c>
      <c r="B130">
        <v>2019</v>
      </c>
      <c r="C130" t="s">
        <v>21</v>
      </c>
      <c r="E130" t="s">
        <v>22</v>
      </c>
      <c r="F130" t="s">
        <v>93</v>
      </c>
      <c r="G130">
        <v>13</v>
      </c>
      <c r="H130" t="s">
        <v>67</v>
      </c>
      <c r="I130">
        <v>30</v>
      </c>
      <c r="J130" t="s">
        <v>97</v>
      </c>
      <c r="K130">
        <v>147</v>
      </c>
      <c r="N130">
        <v>0</v>
      </c>
      <c r="P130" t="s">
        <v>26</v>
      </c>
      <c r="Q130" t="s">
        <v>27</v>
      </c>
      <c r="R130" t="s">
        <v>28</v>
      </c>
      <c r="S130" t="s">
        <v>29</v>
      </c>
      <c r="T130" s="1">
        <v>3800</v>
      </c>
      <c r="U130">
        <f t="shared" si="1"/>
        <v>13147</v>
      </c>
    </row>
    <row r="131" spans="1:21" x14ac:dyDescent="0.25">
      <c r="A131" t="s">
        <v>20</v>
      </c>
      <c r="B131">
        <v>2019</v>
      </c>
      <c r="C131" t="s">
        <v>21</v>
      </c>
      <c r="E131" t="s">
        <v>22</v>
      </c>
      <c r="F131" t="s">
        <v>93</v>
      </c>
      <c r="G131">
        <v>13</v>
      </c>
      <c r="H131" t="s">
        <v>67</v>
      </c>
      <c r="I131">
        <v>30</v>
      </c>
      <c r="J131" t="s">
        <v>97</v>
      </c>
      <c r="K131">
        <v>147</v>
      </c>
      <c r="N131">
        <v>0</v>
      </c>
      <c r="P131" t="s">
        <v>26</v>
      </c>
      <c r="Q131" t="s">
        <v>30</v>
      </c>
      <c r="R131" t="s">
        <v>28</v>
      </c>
      <c r="S131" t="s">
        <v>29</v>
      </c>
      <c r="T131" s="1">
        <v>3800</v>
      </c>
      <c r="U131">
        <f t="shared" ref="U131:U194" si="2">G131*1000+K131</f>
        <v>13147</v>
      </c>
    </row>
    <row r="132" spans="1:21" x14ac:dyDescent="0.25">
      <c r="A132" t="s">
        <v>20</v>
      </c>
      <c r="B132">
        <v>2019</v>
      </c>
      <c r="C132" t="s">
        <v>21</v>
      </c>
      <c r="E132" t="s">
        <v>22</v>
      </c>
      <c r="F132" t="s">
        <v>93</v>
      </c>
      <c r="G132">
        <v>13</v>
      </c>
      <c r="H132" t="s">
        <v>67</v>
      </c>
      <c r="I132">
        <v>30</v>
      </c>
      <c r="J132" t="s">
        <v>31</v>
      </c>
      <c r="N132">
        <v>0</v>
      </c>
      <c r="P132" t="s">
        <v>26</v>
      </c>
      <c r="Q132" t="s">
        <v>27</v>
      </c>
      <c r="R132" t="s">
        <v>28</v>
      </c>
      <c r="S132" t="s">
        <v>29</v>
      </c>
      <c r="T132" s="1">
        <v>2850</v>
      </c>
      <c r="U132">
        <f t="shared" si="2"/>
        <v>13000</v>
      </c>
    </row>
    <row r="133" spans="1:21" x14ac:dyDescent="0.25">
      <c r="A133" t="s">
        <v>20</v>
      </c>
      <c r="B133">
        <v>2019</v>
      </c>
      <c r="C133" t="s">
        <v>21</v>
      </c>
      <c r="E133" t="s">
        <v>22</v>
      </c>
      <c r="F133" t="s">
        <v>93</v>
      </c>
      <c r="G133">
        <v>13</v>
      </c>
      <c r="H133" t="s">
        <v>67</v>
      </c>
      <c r="I133">
        <v>30</v>
      </c>
      <c r="J133" t="s">
        <v>31</v>
      </c>
      <c r="N133">
        <v>0</v>
      </c>
      <c r="P133" t="s">
        <v>26</v>
      </c>
      <c r="Q133" t="s">
        <v>30</v>
      </c>
      <c r="R133" t="s">
        <v>28</v>
      </c>
      <c r="S133" t="s">
        <v>29</v>
      </c>
      <c r="T133" s="1">
        <v>3300</v>
      </c>
      <c r="U133">
        <f t="shared" si="2"/>
        <v>13000</v>
      </c>
    </row>
    <row r="134" spans="1:21" x14ac:dyDescent="0.25">
      <c r="A134" t="s">
        <v>20</v>
      </c>
      <c r="B134">
        <v>2019</v>
      </c>
      <c r="C134" t="s">
        <v>21</v>
      </c>
      <c r="E134" t="s">
        <v>22</v>
      </c>
      <c r="F134" t="s">
        <v>93</v>
      </c>
      <c r="G134">
        <v>13</v>
      </c>
      <c r="H134" t="s">
        <v>76</v>
      </c>
      <c r="I134">
        <v>10</v>
      </c>
      <c r="J134" t="s">
        <v>98</v>
      </c>
      <c r="K134">
        <v>15</v>
      </c>
      <c r="N134">
        <v>0</v>
      </c>
      <c r="P134" t="s">
        <v>26</v>
      </c>
      <c r="Q134" t="s">
        <v>27</v>
      </c>
      <c r="R134" t="s">
        <v>28</v>
      </c>
      <c r="S134" t="s">
        <v>29</v>
      </c>
      <c r="T134" s="1">
        <v>1200</v>
      </c>
      <c r="U134">
        <f t="shared" si="2"/>
        <v>13015</v>
      </c>
    </row>
    <row r="135" spans="1:21" x14ac:dyDescent="0.25">
      <c r="A135" t="s">
        <v>20</v>
      </c>
      <c r="B135">
        <v>2019</v>
      </c>
      <c r="C135" t="s">
        <v>21</v>
      </c>
      <c r="E135" t="s">
        <v>22</v>
      </c>
      <c r="F135" t="s">
        <v>93</v>
      </c>
      <c r="G135">
        <v>13</v>
      </c>
      <c r="H135" t="s">
        <v>76</v>
      </c>
      <c r="I135">
        <v>10</v>
      </c>
      <c r="J135" t="s">
        <v>98</v>
      </c>
      <c r="K135">
        <v>15</v>
      </c>
      <c r="N135">
        <v>0</v>
      </c>
      <c r="P135" t="s">
        <v>26</v>
      </c>
      <c r="Q135" t="s">
        <v>30</v>
      </c>
      <c r="R135" t="s">
        <v>28</v>
      </c>
      <c r="S135" t="s">
        <v>29</v>
      </c>
      <c r="T135" s="1">
        <v>1200</v>
      </c>
      <c r="U135">
        <f t="shared" si="2"/>
        <v>13015</v>
      </c>
    </row>
    <row r="136" spans="1:21" x14ac:dyDescent="0.25">
      <c r="A136" t="s">
        <v>20</v>
      </c>
      <c r="B136">
        <v>2019</v>
      </c>
      <c r="C136" t="s">
        <v>21</v>
      </c>
      <c r="E136" t="s">
        <v>22</v>
      </c>
      <c r="F136" t="s">
        <v>93</v>
      </c>
      <c r="G136">
        <v>13</v>
      </c>
      <c r="H136" t="s">
        <v>76</v>
      </c>
      <c r="I136">
        <v>10</v>
      </c>
      <c r="J136" t="s">
        <v>99</v>
      </c>
      <c r="K136">
        <v>55</v>
      </c>
      <c r="N136">
        <v>0</v>
      </c>
      <c r="P136" t="s">
        <v>26</v>
      </c>
      <c r="Q136" t="s">
        <v>27</v>
      </c>
      <c r="R136" t="s">
        <v>28</v>
      </c>
      <c r="S136" t="s">
        <v>29</v>
      </c>
      <c r="T136">
        <v>700</v>
      </c>
      <c r="U136">
        <f t="shared" si="2"/>
        <v>13055</v>
      </c>
    </row>
    <row r="137" spans="1:21" x14ac:dyDescent="0.25">
      <c r="A137" t="s">
        <v>20</v>
      </c>
      <c r="B137">
        <v>2019</v>
      </c>
      <c r="C137" t="s">
        <v>21</v>
      </c>
      <c r="E137" t="s">
        <v>22</v>
      </c>
      <c r="F137" t="s">
        <v>93</v>
      </c>
      <c r="G137">
        <v>13</v>
      </c>
      <c r="H137" t="s">
        <v>76</v>
      </c>
      <c r="I137">
        <v>10</v>
      </c>
      <c r="J137" t="s">
        <v>99</v>
      </c>
      <c r="K137">
        <v>55</v>
      </c>
      <c r="N137">
        <v>0</v>
      </c>
      <c r="P137" t="s">
        <v>26</v>
      </c>
      <c r="Q137" t="s">
        <v>30</v>
      </c>
      <c r="R137" t="s">
        <v>28</v>
      </c>
      <c r="S137" t="s">
        <v>29</v>
      </c>
      <c r="T137">
        <v>700</v>
      </c>
      <c r="U137">
        <f t="shared" si="2"/>
        <v>13055</v>
      </c>
    </row>
    <row r="138" spans="1:21" x14ac:dyDescent="0.25">
      <c r="A138" t="s">
        <v>20</v>
      </c>
      <c r="B138">
        <v>2019</v>
      </c>
      <c r="C138" t="s">
        <v>21</v>
      </c>
      <c r="E138" t="s">
        <v>22</v>
      </c>
      <c r="F138" t="s">
        <v>93</v>
      </c>
      <c r="G138">
        <v>13</v>
      </c>
      <c r="H138" t="s">
        <v>76</v>
      </c>
      <c r="I138">
        <v>10</v>
      </c>
      <c r="J138" t="s">
        <v>31</v>
      </c>
      <c r="N138">
        <v>0</v>
      </c>
      <c r="P138" t="s">
        <v>26</v>
      </c>
      <c r="Q138" t="s">
        <v>27</v>
      </c>
      <c r="R138" t="s">
        <v>28</v>
      </c>
      <c r="S138" t="s">
        <v>29</v>
      </c>
      <c r="T138" s="1">
        <v>8700</v>
      </c>
      <c r="U138">
        <f t="shared" si="2"/>
        <v>13000</v>
      </c>
    </row>
    <row r="139" spans="1:21" x14ac:dyDescent="0.25">
      <c r="A139" t="s">
        <v>20</v>
      </c>
      <c r="B139">
        <v>2019</v>
      </c>
      <c r="C139" t="s">
        <v>21</v>
      </c>
      <c r="E139" t="s">
        <v>22</v>
      </c>
      <c r="F139" t="s">
        <v>93</v>
      </c>
      <c r="G139">
        <v>13</v>
      </c>
      <c r="H139" t="s">
        <v>76</v>
      </c>
      <c r="I139">
        <v>10</v>
      </c>
      <c r="J139" t="s">
        <v>31</v>
      </c>
      <c r="N139">
        <v>0</v>
      </c>
      <c r="P139" t="s">
        <v>26</v>
      </c>
      <c r="Q139" t="s">
        <v>30</v>
      </c>
      <c r="R139" t="s">
        <v>28</v>
      </c>
      <c r="S139" t="s">
        <v>29</v>
      </c>
      <c r="T139" s="1">
        <v>8800</v>
      </c>
      <c r="U139">
        <f t="shared" si="2"/>
        <v>13000</v>
      </c>
    </row>
    <row r="140" spans="1:21" x14ac:dyDescent="0.25">
      <c r="A140" t="s">
        <v>20</v>
      </c>
      <c r="B140">
        <v>2019</v>
      </c>
      <c r="C140" t="s">
        <v>21</v>
      </c>
      <c r="E140" t="s">
        <v>22</v>
      </c>
      <c r="F140" t="s">
        <v>93</v>
      </c>
      <c r="G140">
        <v>13</v>
      </c>
      <c r="H140" t="s">
        <v>100</v>
      </c>
      <c r="I140">
        <v>80</v>
      </c>
      <c r="J140" t="s">
        <v>101</v>
      </c>
      <c r="K140">
        <v>27</v>
      </c>
      <c r="N140">
        <v>0</v>
      </c>
      <c r="P140" t="s">
        <v>26</v>
      </c>
      <c r="Q140" t="s">
        <v>27</v>
      </c>
      <c r="R140" t="s">
        <v>28</v>
      </c>
      <c r="S140" t="s">
        <v>29</v>
      </c>
      <c r="T140" s="1">
        <v>3940</v>
      </c>
      <c r="U140">
        <f t="shared" si="2"/>
        <v>13027</v>
      </c>
    </row>
    <row r="141" spans="1:21" x14ac:dyDescent="0.25">
      <c r="A141" t="s">
        <v>20</v>
      </c>
      <c r="B141">
        <v>2019</v>
      </c>
      <c r="C141" t="s">
        <v>21</v>
      </c>
      <c r="E141" t="s">
        <v>22</v>
      </c>
      <c r="F141" t="s">
        <v>93</v>
      </c>
      <c r="G141">
        <v>13</v>
      </c>
      <c r="H141" t="s">
        <v>100</v>
      </c>
      <c r="I141">
        <v>80</v>
      </c>
      <c r="J141" t="s">
        <v>101</v>
      </c>
      <c r="K141">
        <v>27</v>
      </c>
      <c r="N141">
        <v>0</v>
      </c>
      <c r="P141" t="s">
        <v>26</v>
      </c>
      <c r="Q141" t="s">
        <v>30</v>
      </c>
      <c r="R141" t="s">
        <v>28</v>
      </c>
      <c r="S141" t="s">
        <v>29</v>
      </c>
      <c r="T141" s="1">
        <v>4000</v>
      </c>
      <c r="U141">
        <f t="shared" si="2"/>
        <v>13027</v>
      </c>
    </row>
    <row r="142" spans="1:21" x14ac:dyDescent="0.25">
      <c r="A142" t="s">
        <v>20</v>
      </c>
      <c r="B142">
        <v>2019</v>
      </c>
      <c r="C142" t="s">
        <v>21</v>
      </c>
      <c r="E142" t="s">
        <v>22</v>
      </c>
      <c r="F142" t="s">
        <v>93</v>
      </c>
      <c r="G142">
        <v>13</v>
      </c>
      <c r="H142" t="s">
        <v>100</v>
      </c>
      <c r="I142">
        <v>80</v>
      </c>
      <c r="J142" t="s">
        <v>102</v>
      </c>
      <c r="K142">
        <v>69</v>
      </c>
      <c r="N142">
        <v>0</v>
      </c>
      <c r="P142" t="s">
        <v>26</v>
      </c>
      <c r="Q142" t="s">
        <v>27</v>
      </c>
      <c r="R142" t="s">
        <v>28</v>
      </c>
      <c r="S142" t="s">
        <v>29</v>
      </c>
      <c r="T142">
        <v>600</v>
      </c>
      <c r="U142">
        <f t="shared" si="2"/>
        <v>13069</v>
      </c>
    </row>
    <row r="143" spans="1:21" x14ac:dyDescent="0.25">
      <c r="A143" t="s">
        <v>20</v>
      </c>
      <c r="B143">
        <v>2019</v>
      </c>
      <c r="C143" t="s">
        <v>21</v>
      </c>
      <c r="E143" t="s">
        <v>22</v>
      </c>
      <c r="F143" t="s">
        <v>93</v>
      </c>
      <c r="G143">
        <v>13</v>
      </c>
      <c r="H143" t="s">
        <v>100</v>
      </c>
      <c r="I143">
        <v>80</v>
      </c>
      <c r="J143" t="s">
        <v>102</v>
      </c>
      <c r="K143">
        <v>69</v>
      </c>
      <c r="N143">
        <v>0</v>
      </c>
      <c r="P143" t="s">
        <v>26</v>
      </c>
      <c r="Q143" t="s">
        <v>30</v>
      </c>
      <c r="R143" t="s">
        <v>28</v>
      </c>
      <c r="S143" t="s">
        <v>29</v>
      </c>
      <c r="T143">
        <v>600</v>
      </c>
      <c r="U143">
        <f t="shared" si="2"/>
        <v>13069</v>
      </c>
    </row>
    <row r="144" spans="1:21" x14ac:dyDescent="0.25">
      <c r="A144" t="s">
        <v>20</v>
      </c>
      <c r="B144">
        <v>2019</v>
      </c>
      <c r="C144" t="s">
        <v>21</v>
      </c>
      <c r="E144" t="s">
        <v>22</v>
      </c>
      <c r="F144" t="s">
        <v>93</v>
      </c>
      <c r="G144">
        <v>13</v>
      </c>
      <c r="H144" t="s">
        <v>100</v>
      </c>
      <c r="I144">
        <v>80</v>
      </c>
      <c r="J144" t="s">
        <v>31</v>
      </c>
      <c r="N144">
        <v>0</v>
      </c>
      <c r="P144" t="s">
        <v>26</v>
      </c>
      <c r="Q144" t="s">
        <v>27</v>
      </c>
      <c r="R144" t="s">
        <v>28</v>
      </c>
      <c r="S144" t="s">
        <v>29</v>
      </c>
      <c r="T144" s="1">
        <v>8660</v>
      </c>
      <c r="U144">
        <f t="shared" si="2"/>
        <v>13000</v>
      </c>
    </row>
    <row r="145" spans="1:21" x14ac:dyDescent="0.25">
      <c r="A145" t="s">
        <v>20</v>
      </c>
      <c r="B145">
        <v>2019</v>
      </c>
      <c r="C145" t="s">
        <v>21</v>
      </c>
      <c r="E145" t="s">
        <v>22</v>
      </c>
      <c r="F145" t="s">
        <v>93</v>
      </c>
      <c r="G145">
        <v>13</v>
      </c>
      <c r="H145" t="s">
        <v>100</v>
      </c>
      <c r="I145">
        <v>80</v>
      </c>
      <c r="J145" t="s">
        <v>31</v>
      </c>
      <c r="N145">
        <v>0</v>
      </c>
      <c r="P145" t="s">
        <v>26</v>
      </c>
      <c r="Q145" t="s">
        <v>30</v>
      </c>
      <c r="R145" t="s">
        <v>28</v>
      </c>
      <c r="S145" t="s">
        <v>29</v>
      </c>
      <c r="T145" s="1">
        <v>8900</v>
      </c>
      <c r="U145">
        <f t="shared" si="2"/>
        <v>13000</v>
      </c>
    </row>
    <row r="146" spans="1:21" x14ac:dyDescent="0.25">
      <c r="A146" t="s">
        <v>20</v>
      </c>
      <c r="B146">
        <v>2019</v>
      </c>
      <c r="C146" t="s">
        <v>21</v>
      </c>
      <c r="E146" t="s">
        <v>22</v>
      </c>
      <c r="F146" t="s">
        <v>93</v>
      </c>
      <c r="G146">
        <v>13</v>
      </c>
      <c r="H146" t="s">
        <v>84</v>
      </c>
      <c r="I146">
        <v>70</v>
      </c>
      <c r="J146" t="s">
        <v>31</v>
      </c>
      <c r="N146">
        <v>0</v>
      </c>
      <c r="P146" t="s">
        <v>26</v>
      </c>
      <c r="Q146" t="s">
        <v>27</v>
      </c>
      <c r="R146" t="s">
        <v>28</v>
      </c>
      <c r="S146" t="s">
        <v>29</v>
      </c>
      <c r="T146" s="1">
        <v>13000</v>
      </c>
      <c r="U146">
        <f t="shared" si="2"/>
        <v>13000</v>
      </c>
    </row>
    <row r="147" spans="1:21" x14ac:dyDescent="0.25">
      <c r="A147" t="s">
        <v>20</v>
      </c>
      <c r="B147">
        <v>2019</v>
      </c>
      <c r="C147" t="s">
        <v>21</v>
      </c>
      <c r="E147" t="s">
        <v>22</v>
      </c>
      <c r="F147" t="s">
        <v>93</v>
      </c>
      <c r="G147">
        <v>13</v>
      </c>
      <c r="H147" t="s">
        <v>84</v>
      </c>
      <c r="I147">
        <v>70</v>
      </c>
      <c r="J147" t="s">
        <v>31</v>
      </c>
      <c r="N147">
        <v>0</v>
      </c>
      <c r="P147" t="s">
        <v>26</v>
      </c>
      <c r="Q147" t="s">
        <v>30</v>
      </c>
      <c r="R147" t="s">
        <v>28</v>
      </c>
      <c r="S147" t="s">
        <v>29</v>
      </c>
      <c r="T147" s="1">
        <v>13500</v>
      </c>
      <c r="U147">
        <f t="shared" si="2"/>
        <v>13000</v>
      </c>
    </row>
    <row r="148" spans="1:21" x14ac:dyDescent="0.25">
      <c r="A148" t="s">
        <v>20</v>
      </c>
      <c r="B148">
        <v>2019</v>
      </c>
      <c r="C148" t="s">
        <v>21</v>
      </c>
      <c r="E148" t="s">
        <v>22</v>
      </c>
      <c r="F148" t="s">
        <v>93</v>
      </c>
      <c r="G148">
        <v>13</v>
      </c>
      <c r="H148" t="s">
        <v>103</v>
      </c>
      <c r="I148">
        <v>40</v>
      </c>
      <c r="J148" t="s">
        <v>104</v>
      </c>
      <c r="K148">
        <v>193</v>
      </c>
      <c r="N148">
        <v>0</v>
      </c>
      <c r="P148" t="s">
        <v>26</v>
      </c>
      <c r="Q148" t="s">
        <v>27</v>
      </c>
      <c r="R148" t="s">
        <v>28</v>
      </c>
      <c r="S148" t="s">
        <v>29</v>
      </c>
      <c r="T148" s="1">
        <v>1400</v>
      </c>
      <c r="U148">
        <f t="shared" si="2"/>
        <v>13193</v>
      </c>
    </row>
    <row r="149" spans="1:21" x14ac:dyDescent="0.25">
      <c r="A149" t="s">
        <v>20</v>
      </c>
      <c r="B149">
        <v>2019</v>
      </c>
      <c r="C149" t="s">
        <v>21</v>
      </c>
      <c r="E149" t="s">
        <v>22</v>
      </c>
      <c r="F149" t="s">
        <v>93</v>
      </c>
      <c r="G149">
        <v>13</v>
      </c>
      <c r="H149" t="s">
        <v>103</v>
      </c>
      <c r="I149">
        <v>40</v>
      </c>
      <c r="J149" t="s">
        <v>104</v>
      </c>
      <c r="K149">
        <v>193</v>
      </c>
      <c r="N149">
        <v>0</v>
      </c>
      <c r="P149" t="s">
        <v>26</v>
      </c>
      <c r="Q149" t="s">
        <v>30</v>
      </c>
      <c r="R149" t="s">
        <v>28</v>
      </c>
      <c r="S149" t="s">
        <v>29</v>
      </c>
      <c r="T149" s="1">
        <v>1600</v>
      </c>
      <c r="U149">
        <f t="shared" si="2"/>
        <v>13193</v>
      </c>
    </row>
    <row r="150" spans="1:21" x14ac:dyDescent="0.25">
      <c r="A150" t="s">
        <v>20</v>
      </c>
      <c r="B150">
        <v>2019</v>
      </c>
      <c r="C150" t="s">
        <v>21</v>
      </c>
      <c r="E150" t="s">
        <v>22</v>
      </c>
      <c r="F150" t="s">
        <v>93</v>
      </c>
      <c r="G150">
        <v>13</v>
      </c>
      <c r="H150" t="s">
        <v>103</v>
      </c>
      <c r="I150">
        <v>40</v>
      </c>
      <c r="J150" t="s">
        <v>31</v>
      </c>
      <c r="N150">
        <v>0</v>
      </c>
      <c r="P150" t="s">
        <v>26</v>
      </c>
      <c r="Q150" t="s">
        <v>27</v>
      </c>
      <c r="R150" t="s">
        <v>28</v>
      </c>
      <c r="S150" t="s">
        <v>29</v>
      </c>
      <c r="T150" s="1">
        <v>4300</v>
      </c>
      <c r="U150">
        <f t="shared" si="2"/>
        <v>13000</v>
      </c>
    </row>
    <row r="151" spans="1:21" x14ac:dyDescent="0.25">
      <c r="A151" t="s">
        <v>20</v>
      </c>
      <c r="B151">
        <v>2019</v>
      </c>
      <c r="C151" t="s">
        <v>21</v>
      </c>
      <c r="E151" t="s">
        <v>22</v>
      </c>
      <c r="F151" t="s">
        <v>93</v>
      </c>
      <c r="G151">
        <v>13</v>
      </c>
      <c r="H151" t="s">
        <v>103</v>
      </c>
      <c r="I151">
        <v>40</v>
      </c>
      <c r="J151" t="s">
        <v>31</v>
      </c>
      <c r="N151">
        <v>0</v>
      </c>
      <c r="P151" t="s">
        <v>26</v>
      </c>
      <c r="Q151" t="s">
        <v>30</v>
      </c>
      <c r="R151" t="s">
        <v>28</v>
      </c>
      <c r="S151" t="s">
        <v>29</v>
      </c>
      <c r="T151" s="1">
        <v>5500</v>
      </c>
      <c r="U151">
        <f t="shared" si="2"/>
        <v>13000</v>
      </c>
    </row>
    <row r="152" spans="1:21" x14ac:dyDescent="0.25">
      <c r="A152" t="s">
        <v>20</v>
      </c>
      <c r="B152">
        <v>2019</v>
      </c>
      <c r="C152" t="s">
        <v>21</v>
      </c>
      <c r="E152" t="s">
        <v>22</v>
      </c>
      <c r="F152" t="s">
        <v>105</v>
      </c>
      <c r="G152">
        <v>17</v>
      </c>
      <c r="H152" t="s">
        <v>87</v>
      </c>
      <c r="I152">
        <v>40</v>
      </c>
      <c r="J152" t="s">
        <v>104</v>
      </c>
      <c r="K152">
        <v>115</v>
      </c>
      <c r="N152">
        <v>0</v>
      </c>
      <c r="P152" t="s">
        <v>26</v>
      </c>
      <c r="Q152" t="s">
        <v>27</v>
      </c>
      <c r="R152" t="s">
        <v>28</v>
      </c>
      <c r="S152" t="s">
        <v>29</v>
      </c>
      <c r="T152" s="1">
        <v>133500</v>
      </c>
      <c r="U152">
        <f t="shared" si="2"/>
        <v>17115</v>
      </c>
    </row>
    <row r="153" spans="1:21" x14ac:dyDescent="0.25">
      <c r="A153" t="s">
        <v>20</v>
      </c>
      <c r="B153">
        <v>2019</v>
      </c>
      <c r="C153" t="s">
        <v>21</v>
      </c>
      <c r="E153" t="s">
        <v>22</v>
      </c>
      <c r="F153" t="s">
        <v>105</v>
      </c>
      <c r="G153">
        <v>17</v>
      </c>
      <c r="H153" t="s">
        <v>87</v>
      </c>
      <c r="I153">
        <v>40</v>
      </c>
      <c r="J153" t="s">
        <v>104</v>
      </c>
      <c r="K153">
        <v>115</v>
      </c>
      <c r="N153">
        <v>0</v>
      </c>
      <c r="P153" t="s">
        <v>26</v>
      </c>
      <c r="Q153" t="s">
        <v>30</v>
      </c>
      <c r="R153" t="s">
        <v>28</v>
      </c>
      <c r="S153" t="s">
        <v>29</v>
      </c>
      <c r="T153" s="1">
        <v>133500</v>
      </c>
      <c r="U153">
        <f t="shared" si="2"/>
        <v>17115</v>
      </c>
    </row>
    <row r="154" spans="1:21" x14ac:dyDescent="0.25">
      <c r="A154" t="s">
        <v>20</v>
      </c>
      <c r="B154">
        <v>2019</v>
      </c>
      <c r="C154" t="s">
        <v>21</v>
      </c>
      <c r="E154" t="s">
        <v>22</v>
      </c>
      <c r="F154" t="s">
        <v>105</v>
      </c>
      <c r="G154">
        <v>17</v>
      </c>
      <c r="H154" t="s">
        <v>87</v>
      </c>
      <c r="I154">
        <v>40</v>
      </c>
      <c r="J154" t="s">
        <v>42</v>
      </c>
      <c r="K154">
        <v>123</v>
      </c>
      <c r="N154">
        <v>0</v>
      </c>
      <c r="P154" t="s">
        <v>26</v>
      </c>
      <c r="Q154" t="s">
        <v>27</v>
      </c>
      <c r="R154" t="s">
        <v>28</v>
      </c>
      <c r="S154" t="s">
        <v>29</v>
      </c>
      <c r="T154" s="1">
        <v>77200</v>
      </c>
      <c r="U154">
        <f t="shared" si="2"/>
        <v>17123</v>
      </c>
    </row>
    <row r="155" spans="1:21" x14ac:dyDescent="0.25">
      <c r="A155" t="s">
        <v>20</v>
      </c>
      <c r="B155">
        <v>2019</v>
      </c>
      <c r="C155" t="s">
        <v>21</v>
      </c>
      <c r="E155" t="s">
        <v>22</v>
      </c>
      <c r="F155" t="s">
        <v>105</v>
      </c>
      <c r="G155">
        <v>17</v>
      </c>
      <c r="H155" t="s">
        <v>87</v>
      </c>
      <c r="I155">
        <v>40</v>
      </c>
      <c r="J155" t="s">
        <v>42</v>
      </c>
      <c r="K155">
        <v>123</v>
      </c>
      <c r="N155">
        <v>0</v>
      </c>
      <c r="P155" t="s">
        <v>26</v>
      </c>
      <c r="Q155" t="s">
        <v>30</v>
      </c>
      <c r="R155" t="s">
        <v>28</v>
      </c>
      <c r="S155" t="s">
        <v>29</v>
      </c>
      <c r="T155" s="1">
        <v>77300</v>
      </c>
      <c r="U155">
        <f t="shared" si="2"/>
        <v>17123</v>
      </c>
    </row>
    <row r="156" spans="1:21" x14ac:dyDescent="0.25">
      <c r="A156" t="s">
        <v>20</v>
      </c>
      <c r="B156">
        <v>2019</v>
      </c>
      <c r="C156" t="s">
        <v>21</v>
      </c>
      <c r="E156" t="s">
        <v>22</v>
      </c>
      <c r="F156" t="s">
        <v>105</v>
      </c>
      <c r="G156">
        <v>17</v>
      </c>
      <c r="H156" t="s">
        <v>87</v>
      </c>
      <c r="I156">
        <v>40</v>
      </c>
      <c r="J156" t="s">
        <v>106</v>
      </c>
      <c r="K156">
        <v>125</v>
      </c>
      <c r="N156">
        <v>0</v>
      </c>
      <c r="P156" t="s">
        <v>26</v>
      </c>
      <c r="Q156" t="s">
        <v>27</v>
      </c>
      <c r="R156" t="s">
        <v>28</v>
      </c>
      <c r="S156" t="s">
        <v>29</v>
      </c>
      <c r="T156" s="1">
        <v>84900</v>
      </c>
      <c r="U156">
        <f t="shared" si="2"/>
        <v>17125</v>
      </c>
    </row>
    <row r="157" spans="1:21" x14ac:dyDescent="0.25">
      <c r="A157" t="s">
        <v>20</v>
      </c>
      <c r="B157">
        <v>2019</v>
      </c>
      <c r="C157" t="s">
        <v>21</v>
      </c>
      <c r="E157" t="s">
        <v>22</v>
      </c>
      <c r="F157" t="s">
        <v>105</v>
      </c>
      <c r="G157">
        <v>17</v>
      </c>
      <c r="H157" t="s">
        <v>87</v>
      </c>
      <c r="I157">
        <v>40</v>
      </c>
      <c r="J157" t="s">
        <v>106</v>
      </c>
      <c r="K157">
        <v>125</v>
      </c>
      <c r="N157">
        <v>0</v>
      </c>
      <c r="P157" t="s">
        <v>26</v>
      </c>
      <c r="Q157" t="s">
        <v>30</v>
      </c>
      <c r="R157" t="s">
        <v>28</v>
      </c>
      <c r="S157" t="s">
        <v>29</v>
      </c>
      <c r="T157" s="1">
        <v>85000</v>
      </c>
      <c r="U157">
        <f t="shared" si="2"/>
        <v>17125</v>
      </c>
    </row>
    <row r="158" spans="1:21" x14ac:dyDescent="0.25">
      <c r="A158" t="s">
        <v>20</v>
      </c>
      <c r="B158">
        <v>2019</v>
      </c>
      <c r="C158" t="s">
        <v>21</v>
      </c>
      <c r="E158" t="s">
        <v>22</v>
      </c>
      <c r="F158" t="s">
        <v>105</v>
      </c>
      <c r="G158">
        <v>17</v>
      </c>
      <c r="H158" t="s">
        <v>87</v>
      </c>
      <c r="I158">
        <v>40</v>
      </c>
      <c r="J158" t="s">
        <v>107</v>
      </c>
      <c r="K158">
        <v>113</v>
      </c>
      <c r="N158">
        <v>0</v>
      </c>
      <c r="P158" t="s">
        <v>26</v>
      </c>
      <c r="Q158" t="s">
        <v>27</v>
      </c>
      <c r="R158" t="s">
        <v>28</v>
      </c>
      <c r="S158" t="s">
        <v>29</v>
      </c>
      <c r="T158" s="1">
        <v>297000</v>
      </c>
      <c r="U158">
        <f t="shared" si="2"/>
        <v>17113</v>
      </c>
    </row>
    <row r="159" spans="1:21" x14ac:dyDescent="0.25">
      <c r="A159" t="s">
        <v>20</v>
      </c>
      <c r="B159">
        <v>2019</v>
      </c>
      <c r="C159" t="s">
        <v>21</v>
      </c>
      <c r="E159" t="s">
        <v>22</v>
      </c>
      <c r="F159" t="s">
        <v>105</v>
      </c>
      <c r="G159">
        <v>17</v>
      </c>
      <c r="H159" t="s">
        <v>87</v>
      </c>
      <c r="I159">
        <v>40</v>
      </c>
      <c r="J159" t="s">
        <v>107</v>
      </c>
      <c r="K159">
        <v>113</v>
      </c>
      <c r="N159">
        <v>0</v>
      </c>
      <c r="P159" t="s">
        <v>26</v>
      </c>
      <c r="Q159" t="s">
        <v>30</v>
      </c>
      <c r="R159" t="s">
        <v>28</v>
      </c>
      <c r="S159" t="s">
        <v>29</v>
      </c>
      <c r="T159" s="1">
        <v>297500</v>
      </c>
      <c r="U159">
        <f t="shared" si="2"/>
        <v>17113</v>
      </c>
    </row>
    <row r="160" spans="1:21" x14ac:dyDescent="0.25">
      <c r="A160" t="s">
        <v>20</v>
      </c>
      <c r="B160">
        <v>2019</v>
      </c>
      <c r="C160" t="s">
        <v>21</v>
      </c>
      <c r="E160" t="s">
        <v>22</v>
      </c>
      <c r="F160" t="s">
        <v>105</v>
      </c>
      <c r="G160">
        <v>17</v>
      </c>
      <c r="H160" t="s">
        <v>87</v>
      </c>
      <c r="I160">
        <v>40</v>
      </c>
      <c r="J160" t="s">
        <v>108</v>
      </c>
      <c r="K160">
        <v>129</v>
      </c>
      <c r="N160">
        <v>0</v>
      </c>
      <c r="P160" t="s">
        <v>26</v>
      </c>
      <c r="Q160" t="s">
        <v>27</v>
      </c>
      <c r="R160" t="s">
        <v>28</v>
      </c>
      <c r="S160" t="s">
        <v>29</v>
      </c>
      <c r="T160" s="1">
        <v>59000</v>
      </c>
      <c r="U160">
        <f t="shared" si="2"/>
        <v>17129</v>
      </c>
    </row>
    <row r="161" spans="1:21" x14ac:dyDescent="0.25">
      <c r="A161" t="s">
        <v>20</v>
      </c>
      <c r="B161">
        <v>2019</v>
      </c>
      <c r="C161" t="s">
        <v>21</v>
      </c>
      <c r="E161" t="s">
        <v>22</v>
      </c>
      <c r="F161" t="s">
        <v>105</v>
      </c>
      <c r="G161">
        <v>17</v>
      </c>
      <c r="H161" t="s">
        <v>87</v>
      </c>
      <c r="I161">
        <v>40</v>
      </c>
      <c r="J161" t="s">
        <v>108</v>
      </c>
      <c r="K161">
        <v>129</v>
      </c>
      <c r="N161">
        <v>0</v>
      </c>
      <c r="P161" t="s">
        <v>26</v>
      </c>
      <c r="Q161" t="s">
        <v>30</v>
      </c>
      <c r="R161" t="s">
        <v>28</v>
      </c>
      <c r="S161" t="s">
        <v>29</v>
      </c>
      <c r="T161" s="1">
        <v>65200</v>
      </c>
      <c r="U161">
        <f t="shared" si="2"/>
        <v>17129</v>
      </c>
    </row>
    <row r="162" spans="1:21" x14ac:dyDescent="0.25">
      <c r="A162" t="s">
        <v>20</v>
      </c>
      <c r="B162">
        <v>2019</v>
      </c>
      <c r="C162" t="s">
        <v>21</v>
      </c>
      <c r="E162" t="s">
        <v>22</v>
      </c>
      <c r="F162" t="s">
        <v>105</v>
      </c>
      <c r="G162">
        <v>17</v>
      </c>
      <c r="H162" t="s">
        <v>87</v>
      </c>
      <c r="I162">
        <v>40</v>
      </c>
      <c r="J162" t="s">
        <v>31</v>
      </c>
      <c r="N162">
        <v>0</v>
      </c>
      <c r="P162" t="s">
        <v>26</v>
      </c>
      <c r="Q162" t="s">
        <v>27</v>
      </c>
      <c r="R162" t="s">
        <v>28</v>
      </c>
      <c r="S162" t="s">
        <v>29</v>
      </c>
      <c r="T162" s="1">
        <v>249200</v>
      </c>
      <c r="U162">
        <f t="shared" si="2"/>
        <v>17000</v>
      </c>
    </row>
    <row r="163" spans="1:21" x14ac:dyDescent="0.25">
      <c r="A163" t="s">
        <v>20</v>
      </c>
      <c r="B163">
        <v>2019</v>
      </c>
      <c r="C163" t="s">
        <v>21</v>
      </c>
      <c r="E163" t="s">
        <v>22</v>
      </c>
      <c r="F163" t="s">
        <v>105</v>
      </c>
      <c r="G163">
        <v>17</v>
      </c>
      <c r="H163" t="s">
        <v>87</v>
      </c>
      <c r="I163">
        <v>40</v>
      </c>
      <c r="J163" t="s">
        <v>31</v>
      </c>
      <c r="N163">
        <v>0</v>
      </c>
      <c r="P163" t="s">
        <v>26</v>
      </c>
      <c r="Q163" t="s">
        <v>30</v>
      </c>
      <c r="R163" t="s">
        <v>28</v>
      </c>
      <c r="S163" t="s">
        <v>29</v>
      </c>
      <c r="T163" s="1">
        <v>249300</v>
      </c>
      <c r="U163">
        <f t="shared" si="2"/>
        <v>17000</v>
      </c>
    </row>
    <row r="164" spans="1:21" x14ac:dyDescent="0.25">
      <c r="A164" t="s">
        <v>20</v>
      </c>
      <c r="B164">
        <v>2019</v>
      </c>
      <c r="C164" t="s">
        <v>21</v>
      </c>
      <c r="E164" t="s">
        <v>22</v>
      </c>
      <c r="F164" t="s">
        <v>105</v>
      </c>
      <c r="G164">
        <v>17</v>
      </c>
      <c r="H164" t="s">
        <v>87</v>
      </c>
      <c r="I164">
        <v>40</v>
      </c>
      <c r="J164" t="s">
        <v>109</v>
      </c>
      <c r="K164">
        <v>143</v>
      </c>
      <c r="N164">
        <v>0</v>
      </c>
      <c r="P164" t="s">
        <v>26</v>
      </c>
      <c r="Q164" t="s">
        <v>27</v>
      </c>
      <c r="R164" t="s">
        <v>28</v>
      </c>
      <c r="S164" t="s">
        <v>29</v>
      </c>
      <c r="T164" s="1">
        <v>82500</v>
      </c>
      <c r="U164">
        <f t="shared" si="2"/>
        <v>17143</v>
      </c>
    </row>
    <row r="165" spans="1:21" x14ac:dyDescent="0.25">
      <c r="A165" t="s">
        <v>20</v>
      </c>
      <c r="B165">
        <v>2019</v>
      </c>
      <c r="C165" t="s">
        <v>21</v>
      </c>
      <c r="E165" t="s">
        <v>22</v>
      </c>
      <c r="F165" t="s">
        <v>105</v>
      </c>
      <c r="G165">
        <v>17</v>
      </c>
      <c r="H165" t="s">
        <v>87</v>
      </c>
      <c r="I165">
        <v>40</v>
      </c>
      <c r="J165" t="s">
        <v>109</v>
      </c>
      <c r="K165">
        <v>143</v>
      </c>
      <c r="N165">
        <v>0</v>
      </c>
      <c r="P165" t="s">
        <v>26</v>
      </c>
      <c r="Q165" t="s">
        <v>30</v>
      </c>
      <c r="R165" t="s">
        <v>28</v>
      </c>
      <c r="S165" t="s">
        <v>29</v>
      </c>
      <c r="T165" s="1">
        <v>84500</v>
      </c>
      <c r="U165">
        <f t="shared" si="2"/>
        <v>17143</v>
      </c>
    </row>
    <row r="166" spans="1:21" x14ac:dyDescent="0.25">
      <c r="A166" t="s">
        <v>20</v>
      </c>
      <c r="B166">
        <v>2019</v>
      </c>
      <c r="C166" t="s">
        <v>21</v>
      </c>
      <c r="E166" t="s">
        <v>22</v>
      </c>
      <c r="F166" t="s">
        <v>105</v>
      </c>
      <c r="G166">
        <v>17</v>
      </c>
      <c r="H166" t="s">
        <v>87</v>
      </c>
      <c r="I166">
        <v>40</v>
      </c>
      <c r="J166" t="s">
        <v>110</v>
      </c>
      <c r="K166">
        <v>175</v>
      </c>
      <c r="N166">
        <v>0</v>
      </c>
      <c r="P166" t="s">
        <v>26</v>
      </c>
      <c r="Q166" t="s">
        <v>27</v>
      </c>
      <c r="R166" t="s">
        <v>28</v>
      </c>
      <c r="S166" t="s">
        <v>29</v>
      </c>
      <c r="T166" s="1">
        <v>58700</v>
      </c>
      <c r="U166">
        <f t="shared" si="2"/>
        <v>17175</v>
      </c>
    </row>
    <row r="167" spans="1:21" x14ac:dyDescent="0.25">
      <c r="A167" t="s">
        <v>20</v>
      </c>
      <c r="B167">
        <v>2019</v>
      </c>
      <c r="C167" t="s">
        <v>21</v>
      </c>
      <c r="E167" t="s">
        <v>22</v>
      </c>
      <c r="F167" t="s">
        <v>105</v>
      </c>
      <c r="G167">
        <v>17</v>
      </c>
      <c r="H167" t="s">
        <v>87</v>
      </c>
      <c r="I167">
        <v>40</v>
      </c>
      <c r="J167" t="s">
        <v>110</v>
      </c>
      <c r="K167">
        <v>175</v>
      </c>
      <c r="N167">
        <v>0</v>
      </c>
      <c r="P167" t="s">
        <v>26</v>
      </c>
      <c r="Q167" t="s">
        <v>30</v>
      </c>
      <c r="R167" t="s">
        <v>28</v>
      </c>
      <c r="S167" t="s">
        <v>29</v>
      </c>
      <c r="T167" s="1">
        <v>60700</v>
      </c>
      <c r="U167">
        <f t="shared" si="2"/>
        <v>17175</v>
      </c>
    </row>
    <row r="168" spans="1:21" x14ac:dyDescent="0.25">
      <c r="A168" t="s">
        <v>20</v>
      </c>
      <c r="B168">
        <v>2019</v>
      </c>
      <c r="C168" t="s">
        <v>21</v>
      </c>
      <c r="E168" t="s">
        <v>22</v>
      </c>
      <c r="F168" t="s">
        <v>105</v>
      </c>
      <c r="G168">
        <v>17</v>
      </c>
      <c r="H168" t="s">
        <v>87</v>
      </c>
      <c r="I168">
        <v>40</v>
      </c>
      <c r="J168" t="s">
        <v>111</v>
      </c>
      <c r="K168">
        <v>179</v>
      </c>
      <c r="N168">
        <v>0</v>
      </c>
      <c r="P168" t="s">
        <v>26</v>
      </c>
      <c r="Q168" t="s">
        <v>27</v>
      </c>
      <c r="R168" t="s">
        <v>28</v>
      </c>
      <c r="S168" t="s">
        <v>29</v>
      </c>
      <c r="T168" s="1">
        <v>118500</v>
      </c>
      <c r="U168">
        <f t="shared" si="2"/>
        <v>17179</v>
      </c>
    </row>
    <row r="169" spans="1:21" x14ac:dyDescent="0.25">
      <c r="A169" t="s">
        <v>20</v>
      </c>
      <c r="B169">
        <v>2019</v>
      </c>
      <c r="C169" t="s">
        <v>21</v>
      </c>
      <c r="E169" t="s">
        <v>22</v>
      </c>
      <c r="F169" t="s">
        <v>105</v>
      </c>
      <c r="G169">
        <v>17</v>
      </c>
      <c r="H169" t="s">
        <v>87</v>
      </c>
      <c r="I169">
        <v>40</v>
      </c>
      <c r="J169" t="s">
        <v>111</v>
      </c>
      <c r="K169">
        <v>179</v>
      </c>
      <c r="N169">
        <v>0</v>
      </c>
      <c r="P169" t="s">
        <v>26</v>
      </c>
      <c r="Q169" t="s">
        <v>30</v>
      </c>
      <c r="R169" t="s">
        <v>28</v>
      </c>
      <c r="S169" t="s">
        <v>29</v>
      </c>
      <c r="T169" s="1">
        <v>120000</v>
      </c>
      <c r="U169">
        <f t="shared" si="2"/>
        <v>17179</v>
      </c>
    </row>
    <row r="170" spans="1:21" x14ac:dyDescent="0.25">
      <c r="A170" t="s">
        <v>20</v>
      </c>
      <c r="B170">
        <v>2019</v>
      </c>
      <c r="C170" t="s">
        <v>21</v>
      </c>
      <c r="E170" t="s">
        <v>22</v>
      </c>
      <c r="F170" t="s">
        <v>105</v>
      </c>
      <c r="G170">
        <v>17</v>
      </c>
      <c r="H170" t="s">
        <v>87</v>
      </c>
      <c r="I170">
        <v>40</v>
      </c>
      <c r="J170" t="s">
        <v>112</v>
      </c>
      <c r="K170">
        <v>203</v>
      </c>
      <c r="N170">
        <v>0</v>
      </c>
      <c r="P170" t="s">
        <v>26</v>
      </c>
      <c r="Q170" t="s">
        <v>27</v>
      </c>
      <c r="R170" t="s">
        <v>28</v>
      </c>
      <c r="S170" t="s">
        <v>29</v>
      </c>
      <c r="T170" s="1">
        <v>116500</v>
      </c>
      <c r="U170">
        <f t="shared" si="2"/>
        <v>17203</v>
      </c>
    </row>
    <row r="171" spans="1:21" x14ac:dyDescent="0.25">
      <c r="A171" t="s">
        <v>20</v>
      </c>
      <c r="B171">
        <v>2019</v>
      </c>
      <c r="C171" t="s">
        <v>21</v>
      </c>
      <c r="E171" t="s">
        <v>22</v>
      </c>
      <c r="F171" t="s">
        <v>105</v>
      </c>
      <c r="G171">
        <v>17</v>
      </c>
      <c r="H171" t="s">
        <v>87</v>
      </c>
      <c r="I171">
        <v>40</v>
      </c>
      <c r="J171" t="s">
        <v>112</v>
      </c>
      <c r="K171">
        <v>203</v>
      </c>
      <c r="N171">
        <v>0</v>
      </c>
      <c r="P171" t="s">
        <v>26</v>
      </c>
      <c r="Q171" t="s">
        <v>30</v>
      </c>
      <c r="R171" t="s">
        <v>28</v>
      </c>
      <c r="S171" t="s">
        <v>29</v>
      </c>
      <c r="T171" s="1">
        <v>117000</v>
      </c>
      <c r="U171">
        <f t="shared" si="2"/>
        <v>17203</v>
      </c>
    </row>
    <row r="172" spans="1:21" x14ac:dyDescent="0.25">
      <c r="A172" t="s">
        <v>20</v>
      </c>
      <c r="B172">
        <v>2019</v>
      </c>
      <c r="C172" t="s">
        <v>21</v>
      </c>
      <c r="E172" t="s">
        <v>22</v>
      </c>
      <c r="F172" t="s">
        <v>105</v>
      </c>
      <c r="G172">
        <v>17</v>
      </c>
      <c r="H172" t="s">
        <v>113</v>
      </c>
      <c r="I172">
        <v>50</v>
      </c>
      <c r="J172" t="s">
        <v>114</v>
      </c>
      <c r="K172">
        <v>19</v>
      </c>
      <c r="N172">
        <v>0</v>
      </c>
      <c r="P172" t="s">
        <v>26</v>
      </c>
      <c r="Q172" t="s">
        <v>27</v>
      </c>
      <c r="R172" t="s">
        <v>28</v>
      </c>
      <c r="S172" t="s">
        <v>29</v>
      </c>
      <c r="T172" s="1">
        <v>256500</v>
      </c>
      <c r="U172">
        <f t="shared" si="2"/>
        <v>17019</v>
      </c>
    </row>
    <row r="173" spans="1:21" x14ac:dyDescent="0.25">
      <c r="A173" t="s">
        <v>20</v>
      </c>
      <c r="B173">
        <v>2019</v>
      </c>
      <c r="C173" t="s">
        <v>21</v>
      </c>
      <c r="E173" t="s">
        <v>22</v>
      </c>
      <c r="F173" t="s">
        <v>105</v>
      </c>
      <c r="G173">
        <v>17</v>
      </c>
      <c r="H173" t="s">
        <v>113</v>
      </c>
      <c r="I173">
        <v>50</v>
      </c>
      <c r="J173" t="s">
        <v>114</v>
      </c>
      <c r="K173">
        <v>19</v>
      </c>
      <c r="N173">
        <v>0</v>
      </c>
      <c r="P173" t="s">
        <v>26</v>
      </c>
      <c r="Q173" t="s">
        <v>30</v>
      </c>
      <c r="R173" t="s">
        <v>28</v>
      </c>
      <c r="S173" t="s">
        <v>29</v>
      </c>
      <c r="T173" s="1">
        <v>257000</v>
      </c>
      <c r="U173">
        <f t="shared" si="2"/>
        <v>17019</v>
      </c>
    </row>
    <row r="174" spans="1:21" x14ac:dyDescent="0.25">
      <c r="A174" t="s">
        <v>20</v>
      </c>
      <c r="B174">
        <v>2019</v>
      </c>
      <c r="C174" t="s">
        <v>21</v>
      </c>
      <c r="E174" t="s">
        <v>22</v>
      </c>
      <c r="F174" t="s">
        <v>105</v>
      </c>
      <c r="G174">
        <v>17</v>
      </c>
      <c r="H174" t="s">
        <v>113</v>
      </c>
      <c r="I174">
        <v>50</v>
      </c>
      <c r="J174" t="s">
        <v>115</v>
      </c>
      <c r="K174">
        <v>53</v>
      </c>
      <c r="N174">
        <v>0</v>
      </c>
      <c r="P174" t="s">
        <v>26</v>
      </c>
      <c r="Q174" t="s">
        <v>27</v>
      </c>
      <c r="R174" t="s">
        <v>28</v>
      </c>
      <c r="S174" t="s">
        <v>29</v>
      </c>
      <c r="T174" s="1">
        <v>132800</v>
      </c>
      <c r="U174">
        <f t="shared" si="2"/>
        <v>17053</v>
      </c>
    </row>
    <row r="175" spans="1:21" x14ac:dyDescent="0.25">
      <c r="A175" t="s">
        <v>20</v>
      </c>
      <c r="B175">
        <v>2019</v>
      </c>
      <c r="C175" t="s">
        <v>21</v>
      </c>
      <c r="E175" t="s">
        <v>22</v>
      </c>
      <c r="F175" t="s">
        <v>105</v>
      </c>
      <c r="G175">
        <v>17</v>
      </c>
      <c r="H175" t="s">
        <v>113</v>
      </c>
      <c r="I175">
        <v>50</v>
      </c>
      <c r="J175" t="s">
        <v>115</v>
      </c>
      <c r="K175">
        <v>53</v>
      </c>
      <c r="N175">
        <v>0</v>
      </c>
      <c r="P175" t="s">
        <v>26</v>
      </c>
      <c r="Q175" t="s">
        <v>30</v>
      </c>
      <c r="R175" t="s">
        <v>28</v>
      </c>
      <c r="S175" t="s">
        <v>29</v>
      </c>
      <c r="T175" s="1">
        <v>133000</v>
      </c>
      <c r="U175">
        <f t="shared" si="2"/>
        <v>17053</v>
      </c>
    </row>
    <row r="176" spans="1:21" x14ac:dyDescent="0.25">
      <c r="A176" t="s">
        <v>20</v>
      </c>
      <c r="B176">
        <v>2019</v>
      </c>
      <c r="C176" t="s">
        <v>21</v>
      </c>
      <c r="E176" t="s">
        <v>22</v>
      </c>
      <c r="F176" t="s">
        <v>105</v>
      </c>
      <c r="G176">
        <v>17</v>
      </c>
      <c r="H176" t="s">
        <v>113</v>
      </c>
      <c r="I176">
        <v>50</v>
      </c>
      <c r="J176" t="s">
        <v>116</v>
      </c>
      <c r="K176">
        <v>75</v>
      </c>
      <c r="N176">
        <v>0</v>
      </c>
      <c r="P176" t="s">
        <v>26</v>
      </c>
      <c r="Q176" t="s">
        <v>27</v>
      </c>
      <c r="R176" t="s">
        <v>28</v>
      </c>
      <c r="S176" t="s">
        <v>29</v>
      </c>
      <c r="T176" s="1">
        <v>273500</v>
      </c>
      <c r="U176">
        <f t="shared" si="2"/>
        <v>17075</v>
      </c>
    </row>
    <row r="177" spans="1:21" x14ac:dyDescent="0.25">
      <c r="A177" t="s">
        <v>20</v>
      </c>
      <c r="B177">
        <v>2019</v>
      </c>
      <c r="C177" t="s">
        <v>21</v>
      </c>
      <c r="E177" t="s">
        <v>22</v>
      </c>
      <c r="F177" t="s">
        <v>105</v>
      </c>
      <c r="G177">
        <v>17</v>
      </c>
      <c r="H177" t="s">
        <v>113</v>
      </c>
      <c r="I177">
        <v>50</v>
      </c>
      <c r="J177" t="s">
        <v>116</v>
      </c>
      <c r="K177">
        <v>75</v>
      </c>
      <c r="N177">
        <v>0</v>
      </c>
      <c r="P177" t="s">
        <v>26</v>
      </c>
      <c r="Q177" t="s">
        <v>30</v>
      </c>
      <c r="R177" t="s">
        <v>28</v>
      </c>
      <c r="S177" t="s">
        <v>29</v>
      </c>
      <c r="T177" s="1">
        <v>274000</v>
      </c>
      <c r="U177">
        <f t="shared" si="2"/>
        <v>17075</v>
      </c>
    </row>
    <row r="178" spans="1:21" x14ac:dyDescent="0.25">
      <c r="A178" t="s">
        <v>20</v>
      </c>
      <c r="B178">
        <v>2019</v>
      </c>
      <c r="C178" t="s">
        <v>21</v>
      </c>
      <c r="E178" t="s">
        <v>22</v>
      </c>
      <c r="F178" t="s">
        <v>105</v>
      </c>
      <c r="G178">
        <v>17</v>
      </c>
      <c r="H178" t="s">
        <v>113</v>
      </c>
      <c r="I178">
        <v>50</v>
      </c>
      <c r="J178" t="s">
        <v>117</v>
      </c>
      <c r="K178">
        <v>91</v>
      </c>
      <c r="N178">
        <v>0</v>
      </c>
      <c r="P178" t="s">
        <v>26</v>
      </c>
      <c r="Q178" t="s">
        <v>27</v>
      </c>
      <c r="R178" t="s">
        <v>28</v>
      </c>
      <c r="S178" t="s">
        <v>29</v>
      </c>
      <c r="T178" s="1">
        <v>120400</v>
      </c>
      <c r="U178">
        <f t="shared" si="2"/>
        <v>17091</v>
      </c>
    </row>
    <row r="179" spans="1:21" x14ac:dyDescent="0.25">
      <c r="A179" t="s">
        <v>20</v>
      </c>
      <c r="B179">
        <v>2019</v>
      </c>
      <c r="C179" t="s">
        <v>21</v>
      </c>
      <c r="E179" t="s">
        <v>22</v>
      </c>
      <c r="F179" t="s">
        <v>105</v>
      </c>
      <c r="G179">
        <v>17</v>
      </c>
      <c r="H179" t="s">
        <v>113</v>
      </c>
      <c r="I179">
        <v>50</v>
      </c>
      <c r="J179" t="s">
        <v>117</v>
      </c>
      <c r="K179">
        <v>91</v>
      </c>
      <c r="N179">
        <v>0</v>
      </c>
      <c r="P179" t="s">
        <v>26</v>
      </c>
      <c r="Q179" t="s">
        <v>30</v>
      </c>
      <c r="R179" t="s">
        <v>28</v>
      </c>
      <c r="S179" t="s">
        <v>29</v>
      </c>
      <c r="T179" s="1">
        <v>121000</v>
      </c>
      <c r="U179">
        <f t="shared" si="2"/>
        <v>17091</v>
      </c>
    </row>
    <row r="180" spans="1:21" x14ac:dyDescent="0.25">
      <c r="A180" t="s">
        <v>20</v>
      </c>
      <c r="B180">
        <v>2019</v>
      </c>
      <c r="C180" t="s">
        <v>21</v>
      </c>
      <c r="E180" t="s">
        <v>22</v>
      </c>
      <c r="F180" t="s">
        <v>105</v>
      </c>
      <c r="G180">
        <v>17</v>
      </c>
      <c r="H180" t="s">
        <v>113</v>
      </c>
      <c r="I180">
        <v>50</v>
      </c>
      <c r="J180" t="s">
        <v>118</v>
      </c>
      <c r="K180">
        <v>105</v>
      </c>
      <c r="N180">
        <v>0</v>
      </c>
      <c r="P180" t="s">
        <v>26</v>
      </c>
      <c r="Q180" t="s">
        <v>27</v>
      </c>
      <c r="R180" t="s">
        <v>28</v>
      </c>
      <c r="S180" t="s">
        <v>29</v>
      </c>
      <c r="T180" s="1">
        <v>283500</v>
      </c>
      <c r="U180">
        <f t="shared" si="2"/>
        <v>17105</v>
      </c>
    </row>
    <row r="181" spans="1:21" x14ac:dyDescent="0.25">
      <c r="A181" t="s">
        <v>20</v>
      </c>
      <c r="B181">
        <v>2019</v>
      </c>
      <c r="C181" t="s">
        <v>21</v>
      </c>
      <c r="E181" t="s">
        <v>22</v>
      </c>
      <c r="F181" t="s">
        <v>105</v>
      </c>
      <c r="G181">
        <v>17</v>
      </c>
      <c r="H181" t="s">
        <v>113</v>
      </c>
      <c r="I181">
        <v>50</v>
      </c>
      <c r="J181" t="s">
        <v>118</v>
      </c>
      <c r="K181">
        <v>105</v>
      </c>
      <c r="N181">
        <v>0</v>
      </c>
      <c r="P181" t="s">
        <v>26</v>
      </c>
      <c r="Q181" t="s">
        <v>30</v>
      </c>
      <c r="R181" t="s">
        <v>28</v>
      </c>
      <c r="S181" t="s">
        <v>29</v>
      </c>
      <c r="T181" s="1">
        <v>284000</v>
      </c>
      <c r="U181">
        <f t="shared" si="2"/>
        <v>17105</v>
      </c>
    </row>
    <row r="182" spans="1:21" x14ac:dyDescent="0.25">
      <c r="A182" t="s">
        <v>20</v>
      </c>
      <c r="B182">
        <v>2019</v>
      </c>
      <c r="C182" t="s">
        <v>21</v>
      </c>
      <c r="E182" t="s">
        <v>22</v>
      </c>
      <c r="F182" t="s">
        <v>105</v>
      </c>
      <c r="G182">
        <v>17</v>
      </c>
      <c r="H182" t="s">
        <v>113</v>
      </c>
      <c r="I182">
        <v>50</v>
      </c>
      <c r="J182" t="s">
        <v>31</v>
      </c>
      <c r="N182">
        <v>0</v>
      </c>
      <c r="P182" t="s">
        <v>26</v>
      </c>
      <c r="Q182" t="s">
        <v>27</v>
      </c>
      <c r="R182" t="s">
        <v>28</v>
      </c>
      <c r="S182" t="s">
        <v>29</v>
      </c>
      <c r="T182" s="1">
        <v>325300</v>
      </c>
      <c r="U182">
        <f t="shared" si="2"/>
        <v>17000</v>
      </c>
    </row>
    <row r="183" spans="1:21" x14ac:dyDescent="0.25">
      <c r="A183" t="s">
        <v>20</v>
      </c>
      <c r="B183">
        <v>2019</v>
      </c>
      <c r="C183" t="s">
        <v>21</v>
      </c>
      <c r="E183" t="s">
        <v>22</v>
      </c>
      <c r="F183" t="s">
        <v>105</v>
      </c>
      <c r="G183">
        <v>17</v>
      </c>
      <c r="H183" t="s">
        <v>113</v>
      </c>
      <c r="I183">
        <v>50</v>
      </c>
      <c r="J183" t="s">
        <v>31</v>
      </c>
      <c r="N183">
        <v>0</v>
      </c>
      <c r="P183" t="s">
        <v>26</v>
      </c>
      <c r="Q183" t="s">
        <v>30</v>
      </c>
      <c r="R183" t="s">
        <v>28</v>
      </c>
      <c r="S183" t="s">
        <v>29</v>
      </c>
      <c r="T183" s="1">
        <v>326000</v>
      </c>
      <c r="U183">
        <f t="shared" si="2"/>
        <v>17000</v>
      </c>
    </row>
    <row r="184" spans="1:21" x14ac:dyDescent="0.25">
      <c r="A184" t="s">
        <v>20</v>
      </c>
      <c r="B184">
        <v>2019</v>
      </c>
      <c r="C184" t="s">
        <v>21</v>
      </c>
      <c r="E184" t="s">
        <v>22</v>
      </c>
      <c r="F184" t="s">
        <v>105</v>
      </c>
      <c r="G184">
        <v>17</v>
      </c>
      <c r="H184" t="s">
        <v>119</v>
      </c>
      <c r="I184">
        <v>70</v>
      </c>
      <c r="J184" t="s">
        <v>68</v>
      </c>
      <c r="K184">
        <v>25</v>
      </c>
      <c r="N184">
        <v>0</v>
      </c>
      <c r="P184" t="s">
        <v>26</v>
      </c>
      <c r="Q184" t="s">
        <v>27</v>
      </c>
      <c r="R184" t="s">
        <v>28</v>
      </c>
      <c r="S184" t="s">
        <v>29</v>
      </c>
      <c r="T184" s="1">
        <v>104000</v>
      </c>
      <c r="U184">
        <f t="shared" si="2"/>
        <v>17025</v>
      </c>
    </row>
    <row r="185" spans="1:21" x14ac:dyDescent="0.25">
      <c r="A185" t="s">
        <v>20</v>
      </c>
      <c r="B185">
        <v>2019</v>
      </c>
      <c r="C185" t="s">
        <v>21</v>
      </c>
      <c r="E185" t="s">
        <v>22</v>
      </c>
      <c r="F185" t="s">
        <v>105</v>
      </c>
      <c r="G185">
        <v>17</v>
      </c>
      <c r="H185" t="s">
        <v>119</v>
      </c>
      <c r="I185">
        <v>70</v>
      </c>
      <c r="J185" t="s">
        <v>68</v>
      </c>
      <c r="K185">
        <v>25</v>
      </c>
      <c r="N185">
        <v>0</v>
      </c>
      <c r="P185" t="s">
        <v>26</v>
      </c>
      <c r="Q185" t="s">
        <v>30</v>
      </c>
      <c r="R185" t="s">
        <v>28</v>
      </c>
      <c r="S185" t="s">
        <v>29</v>
      </c>
      <c r="T185" s="1">
        <v>106000</v>
      </c>
      <c r="U185">
        <f t="shared" si="2"/>
        <v>17025</v>
      </c>
    </row>
    <row r="186" spans="1:21" x14ac:dyDescent="0.25">
      <c r="A186" t="s">
        <v>20</v>
      </c>
      <c r="B186">
        <v>2019</v>
      </c>
      <c r="C186" t="s">
        <v>21</v>
      </c>
      <c r="E186" t="s">
        <v>22</v>
      </c>
      <c r="F186" t="s">
        <v>105</v>
      </c>
      <c r="G186">
        <v>17</v>
      </c>
      <c r="H186" t="s">
        <v>119</v>
      </c>
      <c r="I186">
        <v>70</v>
      </c>
      <c r="J186" t="s">
        <v>120</v>
      </c>
      <c r="K186">
        <v>29</v>
      </c>
      <c r="N186">
        <v>0</v>
      </c>
      <c r="P186" t="s">
        <v>26</v>
      </c>
      <c r="Q186" t="s">
        <v>27</v>
      </c>
      <c r="R186" t="s">
        <v>28</v>
      </c>
      <c r="S186" t="s">
        <v>29</v>
      </c>
      <c r="T186" s="1">
        <v>116900</v>
      </c>
      <c r="U186">
        <f t="shared" si="2"/>
        <v>17029</v>
      </c>
    </row>
    <row r="187" spans="1:21" x14ac:dyDescent="0.25">
      <c r="A187" t="s">
        <v>20</v>
      </c>
      <c r="B187">
        <v>2019</v>
      </c>
      <c r="C187" t="s">
        <v>21</v>
      </c>
      <c r="E187" t="s">
        <v>22</v>
      </c>
      <c r="F187" t="s">
        <v>105</v>
      </c>
      <c r="G187">
        <v>17</v>
      </c>
      <c r="H187" t="s">
        <v>119</v>
      </c>
      <c r="I187">
        <v>70</v>
      </c>
      <c r="J187" t="s">
        <v>120</v>
      </c>
      <c r="K187">
        <v>29</v>
      </c>
      <c r="N187">
        <v>0</v>
      </c>
      <c r="P187" t="s">
        <v>26</v>
      </c>
      <c r="Q187" t="s">
        <v>30</v>
      </c>
      <c r="R187" t="s">
        <v>28</v>
      </c>
      <c r="S187" t="s">
        <v>29</v>
      </c>
      <c r="T187" s="1">
        <v>117000</v>
      </c>
      <c r="U187">
        <f t="shared" si="2"/>
        <v>17029</v>
      </c>
    </row>
    <row r="188" spans="1:21" x14ac:dyDescent="0.25">
      <c r="A188" t="s">
        <v>20</v>
      </c>
      <c r="B188">
        <v>2019</v>
      </c>
      <c r="C188" t="s">
        <v>21</v>
      </c>
      <c r="E188" t="s">
        <v>22</v>
      </c>
      <c r="F188" t="s">
        <v>105</v>
      </c>
      <c r="G188">
        <v>17</v>
      </c>
      <c r="H188" t="s">
        <v>119</v>
      </c>
      <c r="I188">
        <v>70</v>
      </c>
      <c r="J188" t="s">
        <v>121</v>
      </c>
      <c r="K188">
        <v>33</v>
      </c>
      <c r="N188">
        <v>0</v>
      </c>
      <c r="P188" t="s">
        <v>26</v>
      </c>
      <c r="Q188" t="s">
        <v>27</v>
      </c>
      <c r="R188" t="s">
        <v>28</v>
      </c>
      <c r="S188" t="s">
        <v>29</v>
      </c>
      <c r="T188" s="1">
        <v>93400</v>
      </c>
      <c r="U188">
        <f t="shared" si="2"/>
        <v>17033</v>
      </c>
    </row>
    <row r="189" spans="1:21" x14ac:dyDescent="0.25">
      <c r="A189" t="s">
        <v>20</v>
      </c>
      <c r="B189">
        <v>2019</v>
      </c>
      <c r="C189" t="s">
        <v>21</v>
      </c>
      <c r="E189" t="s">
        <v>22</v>
      </c>
      <c r="F189" t="s">
        <v>105</v>
      </c>
      <c r="G189">
        <v>17</v>
      </c>
      <c r="H189" t="s">
        <v>119</v>
      </c>
      <c r="I189">
        <v>70</v>
      </c>
      <c r="J189" t="s">
        <v>121</v>
      </c>
      <c r="K189">
        <v>33</v>
      </c>
      <c r="N189">
        <v>0</v>
      </c>
      <c r="P189" t="s">
        <v>26</v>
      </c>
      <c r="Q189" t="s">
        <v>30</v>
      </c>
      <c r="R189" t="s">
        <v>28</v>
      </c>
      <c r="S189" t="s">
        <v>29</v>
      </c>
      <c r="T189" s="1">
        <v>94000</v>
      </c>
      <c r="U189">
        <f t="shared" si="2"/>
        <v>17033</v>
      </c>
    </row>
    <row r="190" spans="1:21" x14ac:dyDescent="0.25">
      <c r="A190" t="s">
        <v>20</v>
      </c>
      <c r="B190">
        <v>2019</v>
      </c>
      <c r="C190" t="s">
        <v>21</v>
      </c>
      <c r="E190" t="s">
        <v>22</v>
      </c>
      <c r="F190" t="s">
        <v>105</v>
      </c>
      <c r="G190">
        <v>17</v>
      </c>
      <c r="H190" t="s">
        <v>119</v>
      </c>
      <c r="I190">
        <v>70</v>
      </c>
      <c r="J190" t="s">
        <v>122</v>
      </c>
      <c r="K190">
        <v>35</v>
      </c>
      <c r="N190">
        <v>0</v>
      </c>
      <c r="P190" t="s">
        <v>26</v>
      </c>
      <c r="Q190" t="s">
        <v>27</v>
      </c>
      <c r="R190" t="s">
        <v>28</v>
      </c>
      <c r="S190" t="s">
        <v>29</v>
      </c>
      <c r="T190" s="1">
        <v>71600</v>
      </c>
      <c r="U190">
        <f t="shared" si="2"/>
        <v>17035</v>
      </c>
    </row>
    <row r="191" spans="1:21" x14ac:dyDescent="0.25">
      <c r="A191" t="s">
        <v>20</v>
      </c>
      <c r="B191">
        <v>2019</v>
      </c>
      <c r="C191" t="s">
        <v>21</v>
      </c>
      <c r="E191" t="s">
        <v>22</v>
      </c>
      <c r="F191" t="s">
        <v>105</v>
      </c>
      <c r="G191">
        <v>17</v>
      </c>
      <c r="H191" t="s">
        <v>119</v>
      </c>
      <c r="I191">
        <v>70</v>
      </c>
      <c r="J191" t="s">
        <v>122</v>
      </c>
      <c r="K191">
        <v>35</v>
      </c>
      <c r="N191">
        <v>0</v>
      </c>
      <c r="P191" t="s">
        <v>26</v>
      </c>
      <c r="Q191" t="s">
        <v>30</v>
      </c>
      <c r="R191" t="s">
        <v>28</v>
      </c>
      <c r="S191" t="s">
        <v>29</v>
      </c>
      <c r="T191" s="1">
        <v>72200</v>
      </c>
      <c r="U191">
        <f t="shared" si="2"/>
        <v>17035</v>
      </c>
    </row>
    <row r="192" spans="1:21" x14ac:dyDescent="0.25">
      <c r="A192" t="s">
        <v>20</v>
      </c>
      <c r="B192">
        <v>2019</v>
      </c>
      <c r="C192" t="s">
        <v>21</v>
      </c>
      <c r="E192" t="s">
        <v>22</v>
      </c>
      <c r="F192" t="s">
        <v>105</v>
      </c>
      <c r="G192">
        <v>17</v>
      </c>
      <c r="H192" t="s">
        <v>119</v>
      </c>
      <c r="I192">
        <v>70</v>
      </c>
      <c r="J192" t="s">
        <v>123</v>
      </c>
      <c r="K192">
        <v>41</v>
      </c>
      <c r="N192">
        <v>0</v>
      </c>
      <c r="P192" t="s">
        <v>26</v>
      </c>
      <c r="Q192" t="s">
        <v>27</v>
      </c>
      <c r="R192" t="s">
        <v>28</v>
      </c>
      <c r="S192" t="s">
        <v>29</v>
      </c>
      <c r="T192" s="1">
        <v>107500</v>
      </c>
      <c r="U192">
        <f t="shared" si="2"/>
        <v>17041</v>
      </c>
    </row>
    <row r="193" spans="1:21" x14ac:dyDescent="0.25">
      <c r="A193" t="s">
        <v>20</v>
      </c>
      <c r="B193">
        <v>2019</v>
      </c>
      <c r="C193" t="s">
        <v>21</v>
      </c>
      <c r="E193" t="s">
        <v>22</v>
      </c>
      <c r="F193" t="s">
        <v>105</v>
      </c>
      <c r="G193">
        <v>17</v>
      </c>
      <c r="H193" t="s">
        <v>119</v>
      </c>
      <c r="I193">
        <v>70</v>
      </c>
      <c r="J193" t="s">
        <v>123</v>
      </c>
      <c r="K193">
        <v>41</v>
      </c>
      <c r="N193">
        <v>0</v>
      </c>
      <c r="P193" t="s">
        <v>26</v>
      </c>
      <c r="Q193" t="s">
        <v>30</v>
      </c>
      <c r="R193" t="s">
        <v>28</v>
      </c>
      <c r="S193" t="s">
        <v>29</v>
      </c>
      <c r="T193" s="1">
        <v>108500</v>
      </c>
      <c r="U193">
        <f t="shared" si="2"/>
        <v>17041</v>
      </c>
    </row>
    <row r="194" spans="1:21" x14ac:dyDescent="0.25">
      <c r="A194" t="s">
        <v>20</v>
      </c>
      <c r="B194">
        <v>2019</v>
      </c>
      <c r="C194" t="s">
        <v>21</v>
      </c>
      <c r="E194" t="s">
        <v>22</v>
      </c>
      <c r="F194" t="s">
        <v>105</v>
      </c>
      <c r="G194">
        <v>17</v>
      </c>
      <c r="H194" t="s">
        <v>119</v>
      </c>
      <c r="I194">
        <v>70</v>
      </c>
      <c r="J194" t="s">
        <v>124</v>
      </c>
      <c r="K194">
        <v>45</v>
      </c>
      <c r="N194">
        <v>0</v>
      </c>
      <c r="P194" t="s">
        <v>26</v>
      </c>
      <c r="Q194" t="s">
        <v>27</v>
      </c>
      <c r="R194" t="s">
        <v>28</v>
      </c>
      <c r="S194" t="s">
        <v>29</v>
      </c>
      <c r="T194" s="1">
        <v>156500</v>
      </c>
      <c r="U194">
        <f t="shared" si="2"/>
        <v>17045</v>
      </c>
    </row>
    <row r="195" spans="1:21" x14ac:dyDescent="0.25">
      <c r="A195" t="s">
        <v>20</v>
      </c>
      <c r="B195">
        <v>2019</v>
      </c>
      <c r="C195" t="s">
        <v>21</v>
      </c>
      <c r="E195" t="s">
        <v>22</v>
      </c>
      <c r="F195" t="s">
        <v>105</v>
      </c>
      <c r="G195">
        <v>17</v>
      </c>
      <c r="H195" t="s">
        <v>119</v>
      </c>
      <c r="I195">
        <v>70</v>
      </c>
      <c r="J195" t="s">
        <v>124</v>
      </c>
      <c r="K195">
        <v>45</v>
      </c>
      <c r="N195">
        <v>0</v>
      </c>
      <c r="P195" t="s">
        <v>26</v>
      </c>
      <c r="Q195" t="s">
        <v>30</v>
      </c>
      <c r="R195" t="s">
        <v>28</v>
      </c>
      <c r="S195" t="s">
        <v>29</v>
      </c>
      <c r="T195" s="1">
        <v>159000</v>
      </c>
      <c r="U195">
        <f t="shared" ref="U195:U258" si="3">G195*1000+K195</f>
        <v>17045</v>
      </c>
    </row>
    <row r="196" spans="1:21" x14ac:dyDescent="0.25">
      <c r="A196" t="s">
        <v>20</v>
      </c>
      <c r="B196">
        <v>2019</v>
      </c>
      <c r="C196" t="s">
        <v>21</v>
      </c>
      <c r="E196" t="s">
        <v>22</v>
      </c>
      <c r="F196" t="s">
        <v>105</v>
      </c>
      <c r="G196">
        <v>17</v>
      </c>
      <c r="H196" t="s">
        <v>119</v>
      </c>
      <c r="I196">
        <v>70</v>
      </c>
      <c r="J196" t="s">
        <v>125</v>
      </c>
      <c r="K196">
        <v>49</v>
      </c>
      <c r="N196">
        <v>0</v>
      </c>
      <c r="P196" t="s">
        <v>26</v>
      </c>
      <c r="Q196" t="s">
        <v>27</v>
      </c>
      <c r="R196" t="s">
        <v>28</v>
      </c>
      <c r="S196" t="s">
        <v>29</v>
      </c>
      <c r="T196" s="1">
        <v>97500</v>
      </c>
      <c r="U196">
        <f t="shared" si="3"/>
        <v>17049</v>
      </c>
    </row>
    <row r="197" spans="1:21" x14ac:dyDescent="0.25">
      <c r="A197" t="s">
        <v>20</v>
      </c>
      <c r="B197">
        <v>2019</v>
      </c>
      <c r="C197" t="s">
        <v>21</v>
      </c>
      <c r="E197" t="s">
        <v>22</v>
      </c>
      <c r="F197" t="s">
        <v>105</v>
      </c>
      <c r="G197">
        <v>17</v>
      </c>
      <c r="H197" t="s">
        <v>119</v>
      </c>
      <c r="I197">
        <v>70</v>
      </c>
      <c r="J197" t="s">
        <v>125</v>
      </c>
      <c r="K197">
        <v>49</v>
      </c>
      <c r="N197">
        <v>0</v>
      </c>
      <c r="P197" t="s">
        <v>26</v>
      </c>
      <c r="Q197" t="s">
        <v>30</v>
      </c>
      <c r="R197" t="s">
        <v>28</v>
      </c>
      <c r="S197" t="s">
        <v>29</v>
      </c>
      <c r="T197" s="1">
        <v>97800</v>
      </c>
      <c r="U197">
        <f t="shared" si="3"/>
        <v>17049</v>
      </c>
    </row>
    <row r="198" spans="1:21" x14ac:dyDescent="0.25">
      <c r="A198" t="s">
        <v>20</v>
      </c>
      <c r="B198">
        <v>2019</v>
      </c>
      <c r="C198" t="s">
        <v>21</v>
      </c>
      <c r="E198" t="s">
        <v>22</v>
      </c>
      <c r="F198" t="s">
        <v>105</v>
      </c>
      <c r="G198">
        <v>17</v>
      </c>
      <c r="H198" t="s">
        <v>119</v>
      </c>
      <c r="I198">
        <v>70</v>
      </c>
      <c r="J198" t="s">
        <v>52</v>
      </c>
      <c r="K198">
        <v>51</v>
      </c>
      <c r="N198">
        <v>0</v>
      </c>
      <c r="P198" t="s">
        <v>26</v>
      </c>
      <c r="Q198" t="s">
        <v>27</v>
      </c>
      <c r="R198" t="s">
        <v>28</v>
      </c>
      <c r="S198" t="s">
        <v>29</v>
      </c>
      <c r="T198" s="1">
        <v>149000</v>
      </c>
      <c r="U198">
        <f t="shared" si="3"/>
        <v>17051</v>
      </c>
    </row>
    <row r="199" spans="1:21" x14ac:dyDescent="0.25">
      <c r="A199" t="s">
        <v>20</v>
      </c>
      <c r="B199">
        <v>2019</v>
      </c>
      <c r="C199" t="s">
        <v>21</v>
      </c>
      <c r="E199" t="s">
        <v>22</v>
      </c>
      <c r="F199" t="s">
        <v>105</v>
      </c>
      <c r="G199">
        <v>17</v>
      </c>
      <c r="H199" t="s">
        <v>119</v>
      </c>
      <c r="I199">
        <v>70</v>
      </c>
      <c r="J199" t="s">
        <v>52</v>
      </c>
      <c r="K199">
        <v>51</v>
      </c>
      <c r="N199">
        <v>0</v>
      </c>
      <c r="P199" t="s">
        <v>26</v>
      </c>
      <c r="Q199" t="s">
        <v>30</v>
      </c>
      <c r="R199" t="s">
        <v>28</v>
      </c>
      <c r="S199" t="s">
        <v>29</v>
      </c>
      <c r="T199" s="1">
        <v>152000</v>
      </c>
      <c r="U199">
        <f t="shared" si="3"/>
        <v>17051</v>
      </c>
    </row>
    <row r="200" spans="1:21" x14ac:dyDescent="0.25">
      <c r="A200" t="s">
        <v>20</v>
      </c>
      <c r="B200">
        <v>2019</v>
      </c>
      <c r="C200" t="s">
        <v>21</v>
      </c>
      <c r="E200" t="s">
        <v>22</v>
      </c>
      <c r="F200" t="s">
        <v>105</v>
      </c>
      <c r="G200">
        <v>17</v>
      </c>
      <c r="H200" t="s">
        <v>119</v>
      </c>
      <c r="I200">
        <v>70</v>
      </c>
      <c r="J200" t="s">
        <v>126</v>
      </c>
      <c r="K200">
        <v>79</v>
      </c>
      <c r="N200">
        <v>0</v>
      </c>
      <c r="P200" t="s">
        <v>26</v>
      </c>
      <c r="Q200" t="s">
        <v>27</v>
      </c>
      <c r="R200" t="s">
        <v>28</v>
      </c>
      <c r="S200" t="s">
        <v>29</v>
      </c>
      <c r="T200" s="1">
        <v>117300</v>
      </c>
      <c r="U200">
        <f t="shared" si="3"/>
        <v>17079</v>
      </c>
    </row>
    <row r="201" spans="1:21" x14ac:dyDescent="0.25">
      <c r="A201" t="s">
        <v>20</v>
      </c>
      <c r="B201">
        <v>2019</v>
      </c>
      <c r="C201" t="s">
        <v>21</v>
      </c>
      <c r="E201" t="s">
        <v>22</v>
      </c>
      <c r="F201" t="s">
        <v>105</v>
      </c>
      <c r="G201">
        <v>17</v>
      </c>
      <c r="H201" t="s">
        <v>119</v>
      </c>
      <c r="I201">
        <v>70</v>
      </c>
      <c r="J201" t="s">
        <v>126</v>
      </c>
      <c r="K201">
        <v>79</v>
      </c>
      <c r="N201">
        <v>0</v>
      </c>
      <c r="P201" t="s">
        <v>26</v>
      </c>
      <c r="Q201" t="s">
        <v>30</v>
      </c>
      <c r="R201" t="s">
        <v>28</v>
      </c>
      <c r="S201" t="s">
        <v>29</v>
      </c>
      <c r="T201" s="1">
        <v>118000</v>
      </c>
      <c r="U201">
        <f t="shared" si="3"/>
        <v>17079</v>
      </c>
    </row>
    <row r="202" spans="1:21" x14ac:dyDescent="0.25">
      <c r="A202" t="s">
        <v>20</v>
      </c>
      <c r="B202">
        <v>2019</v>
      </c>
      <c r="C202" t="s">
        <v>21</v>
      </c>
      <c r="E202" t="s">
        <v>22</v>
      </c>
      <c r="F202" t="s">
        <v>105</v>
      </c>
      <c r="G202">
        <v>17</v>
      </c>
      <c r="H202" t="s">
        <v>119</v>
      </c>
      <c r="I202">
        <v>70</v>
      </c>
      <c r="J202" t="s">
        <v>47</v>
      </c>
      <c r="K202">
        <v>101</v>
      </c>
      <c r="N202">
        <v>0</v>
      </c>
      <c r="P202" t="s">
        <v>26</v>
      </c>
      <c r="Q202" t="s">
        <v>27</v>
      </c>
      <c r="R202" t="s">
        <v>28</v>
      </c>
      <c r="S202" t="s">
        <v>29</v>
      </c>
      <c r="T202" s="1">
        <v>79300</v>
      </c>
      <c r="U202">
        <f t="shared" si="3"/>
        <v>17101</v>
      </c>
    </row>
    <row r="203" spans="1:21" x14ac:dyDescent="0.25">
      <c r="A203" t="s">
        <v>20</v>
      </c>
      <c r="B203">
        <v>2019</v>
      </c>
      <c r="C203" t="s">
        <v>21</v>
      </c>
      <c r="E203" t="s">
        <v>22</v>
      </c>
      <c r="F203" t="s">
        <v>105</v>
      </c>
      <c r="G203">
        <v>17</v>
      </c>
      <c r="H203" t="s">
        <v>119</v>
      </c>
      <c r="I203">
        <v>70</v>
      </c>
      <c r="J203" t="s">
        <v>47</v>
      </c>
      <c r="K203">
        <v>101</v>
      </c>
      <c r="N203">
        <v>0</v>
      </c>
      <c r="P203" t="s">
        <v>26</v>
      </c>
      <c r="Q203" t="s">
        <v>30</v>
      </c>
      <c r="R203" t="s">
        <v>28</v>
      </c>
      <c r="S203" t="s">
        <v>29</v>
      </c>
      <c r="T203" s="1">
        <v>80000</v>
      </c>
      <c r="U203">
        <f t="shared" si="3"/>
        <v>17101</v>
      </c>
    </row>
    <row r="204" spans="1:21" x14ac:dyDescent="0.25">
      <c r="A204" t="s">
        <v>20</v>
      </c>
      <c r="B204">
        <v>2019</v>
      </c>
      <c r="C204" t="s">
        <v>21</v>
      </c>
      <c r="E204" t="s">
        <v>22</v>
      </c>
      <c r="F204" t="s">
        <v>105</v>
      </c>
      <c r="G204">
        <v>17</v>
      </c>
      <c r="H204" t="s">
        <v>119</v>
      </c>
      <c r="I204">
        <v>70</v>
      </c>
      <c r="J204" t="s">
        <v>127</v>
      </c>
      <c r="K204">
        <v>121</v>
      </c>
      <c r="N204">
        <v>0</v>
      </c>
      <c r="P204" t="s">
        <v>26</v>
      </c>
      <c r="Q204" t="s">
        <v>27</v>
      </c>
      <c r="R204" t="s">
        <v>28</v>
      </c>
      <c r="S204" t="s">
        <v>29</v>
      </c>
      <c r="T204" s="1">
        <v>96200</v>
      </c>
      <c r="U204">
        <f t="shared" si="3"/>
        <v>17121</v>
      </c>
    </row>
    <row r="205" spans="1:21" x14ac:dyDescent="0.25">
      <c r="A205" t="s">
        <v>20</v>
      </c>
      <c r="B205">
        <v>2019</v>
      </c>
      <c r="C205" t="s">
        <v>21</v>
      </c>
      <c r="E205" t="s">
        <v>22</v>
      </c>
      <c r="F205" t="s">
        <v>105</v>
      </c>
      <c r="G205">
        <v>17</v>
      </c>
      <c r="H205" t="s">
        <v>119</v>
      </c>
      <c r="I205">
        <v>70</v>
      </c>
      <c r="J205" t="s">
        <v>127</v>
      </c>
      <c r="K205">
        <v>121</v>
      </c>
      <c r="N205">
        <v>0</v>
      </c>
      <c r="P205" t="s">
        <v>26</v>
      </c>
      <c r="Q205" t="s">
        <v>30</v>
      </c>
      <c r="R205" t="s">
        <v>28</v>
      </c>
      <c r="S205" t="s">
        <v>29</v>
      </c>
      <c r="T205" s="1">
        <v>96700</v>
      </c>
      <c r="U205">
        <f t="shared" si="3"/>
        <v>17121</v>
      </c>
    </row>
    <row r="206" spans="1:21" x14ac:dyDescent="0.25">
      <c r="A206" t="s">
        <v>20</v>
      </c>
      <c r="B206">
        <v>2019</v>
      </c>
      <c r="C206" t="s">
        <v>21</v>
      </c>
      <c r="E206" t="s">
        <v>22</v>
      </c>
      <c r="F206" t="s">
        <v>105</v>
      </c>
      <c r="G206">
        <v>17</v>
      </c>
      <c r="H206" t="s">
        <v>119</v>
      </c>
      <c r="I206">
        <v>70</v>
      </c>
      <c r="J206" t="s">
        <v>128</v>
      </c>
      <c r="K206">
        <v>139</v>
      </c>
      <c r="N206">
        <v>0</v>
      </c>
      <c r="P206" t="s">
        <v>26</v>
      </c>
      <c r="Q206" t="s">
        <v>27</v>
      </c>
      <c r="R206" t="s">
        <v>28</v>
      </c>
      <c r="S206" t="s">
        <v>29</v>
      </c>
      <c r="T206" s="1">
        <v>81200</v>
      </c>
      <c r="U206">
        <f t="shared" si="3"/>
        <v>17139</v>
      </c>
    </row>
    <row r="207" spans="1:21" x14ac:dyDescent="0.25">
      <c r="A207" t="s">
        <v>20</v>
      </c>
      <c r="B207">
        <v>2019</v>
      </c>
      <c r="C207" t="s">
        <v>21</v>
      </c>
      <c r="E207" t="s">
        <v>22</v>
      </c>
      <c r="F207" t="s">
        <v>105</v>
      </c>
      <c r="G207">
        <v>17</v>
      </c>
      <c r="H207" t="s">
        <v>119</v>
      </c>
      <c r="I207">
        <v>70</v>
      </c>
      <c r="J207" t="s">
        <v>128</v>
      </c>
      <c r="K207">
        <v>139</v>
      </c>
      <c r="N207">
        <v>0</v>
      </c>
      <c r="P207" t="s">
        <v>26</v>
      </c>
      <c r="Q207" t="s">
        <v>30</v>
      </c>
      <c r="R207" t="s">
        <v>28</v>
      </c>
      <c r="S207" t="s">
        <v>29</v>
      </c>
      <c r="T207" s="1">
        <v>81300</v>
      </c>
      <c r="U207">
        <f t="shared" si="3"/>
        <v>17139</v>
      </c>
    </row>
    <row r="208" spans="1:21" x14ac:dyDescent="0.25">
      <c r="A208" t="s">
        <v>20</v>
      </c>
      <c r="B208">
        <v>2019</v>
      </c>
      <c r="C208" t="s">
        <v>21</v>
      </c>
      <c r="E208" t="s">
        <v>22</v>
      </c>
      <c r="F208" t="s">
        <v>105</v>
      </c>
      <c r="G208">
        <v>17</v>
      </c>
      <c r="H208" t="s">
        <v>119</v>
      </c>
      <c r="I208">
        <v>70</v>
      </c>
      <c r="J208" t="s">
        <v>31</v>
      </c>
      <c r="N208">
        <v>0</v>
      </c>
      <c r="P208" t="s">
        <v>26</v>
      </c>
      <c r="Q208" t="s">
        <v>27</v>
      </c>
      <c r="R208" t="s">
        <v>28</v>
      </c>
      <c r="S208" t="s">
        <v>29</v>
      </c>
      <c r="T208" s="1">
        <v>185600</v>
      </c>
      <c r="U208">
        <f t="shared" si="3"/>
        <v>17000</v>
      </c>
    </row>
    <row r="209" spans="1:21" x14ac:dyDescent="0.25">
      <c r="A209" t="s">
        <v>20</v>
      </c>
      <c r="B209">
        <v>2019</v>
      </c>
      <c r="C209" t="s">
        <v>21</v>
      </c>
      <c r="E209" t="s">
        <v>22</v>
      </c>
      <c r="F209" t="s">
        <v>105</v>
      </c>
      <c r="G209">
        <v>17</v>
      </c>
      <c r="H209" t="s">
        <v>119</v>
      </c>
      <c r="I209">
        <v>70</v>
      </c>
      <c r="J209" t="s">
        <v>31</v>
      </c>
      <c r="N209">
        <v>0</v>
      </c>
      <c r="P209" t="s">
        <v>26</v>
      </c>
      <c r="Q209" t="s">
        <v>30</v>
      </c>
      <c r="R209" t="s">
        <v>28</v>
      </c>
      <c r="S209" t="s">
        <v>29</v>
      </c>
      <c r="T209" s="1">
        <v>188000</v>
      </c>
      <c r="U209">
        <f t="shared" si="3"/>
        <v>17000</v>
      </c>
    </row>
    <row r="210" spans="1:21" x14ac:dyDescent="0.25">
      <c r="A210" t="s">
        <v>20</v>
      </c>
      <c r="B210">
        <v>2019</v>
      </c>
      <c r="C210" t="s">
        <v>21</v>
      </c>
      <c r="E210" t="s">
        <v>22</v>
      </c>
      <c r="F210" t="s">
        <v>105</v>
      </c>
      <c r="G210">
        <v>17</v>
      </c>
      <c r="H210" t="s">
        <v>119</v>
      </c>
      <c r="I210">
        <v>70</v>
      </c>
      <c r="J210" t="s">
        <v>129</v>
      </c>
      <c r="K210">
        <v>173</v>
      </c>
      <c r="N210">
        <v>0</v>
      </c>
      <c r="P210" t="s">
        <v>26</v>
      </c>
      <c r="Q210" t="s">
        <v>27</v>
      </c>
      <c r="R210" t="s">
        <v>28</v>
      </c>
      <c r="S210" t="s">
        <v>29</v>
      </c>
      <c r="T210" s="1">
        <v>175000</v>
      </c>
      <c r="U210">
        <f t="shared" si="3"/>
        <v>17173</v>
      </c>
    </row>
    <row r="211" spans="1:21" x14ac:dyDescent="0.25">
      <c r="A211" t="s">
        <v>20</v>
      </c>
      <c r="B211">
        <v>2019</v>
      </c>
      <c r="C211" t="s">
        <v>21</v>
      </c>
      <c r="E211" t="s">
        <v>22</v>
      </c>
      <c r="F211" t="s">
        <v>105</v>
      </c>
      <c r="G211">
        <v>17</v>
      </c>
      <c r="H211" t="s">
        <v>119</v>
      </c>
      <c r="I211">
        <v>70</v>
      </c>
      <c r="J211" t="s">
        <v>129</v>
      </c>
      <c r="K211">
        <v>173</v>
      </c>
      <c r="N211">
        <v>0</v>
      </c>
      <c r="P211" t="s">
        <v>26</v>
      </c>
      <c r="Q211" t="s">
        <v>30</v>
      </c>
      <c r="R211" t="s">
        <v>28</v>
      </c>
      <c r="S211" t="s">
        <v>29</v>
      </c>
      <c r="T211" s="1">
        <v>176500</v>
      </c>
      <c r="U211">
        <f t="shared" si="3"/>
        <v>17173</v>
      </c>
    </row>
    <row r="212" spans="1:21" x14ac:dyDescent="0.25">
      <c r="A212" t="s">
        <v>20</v>
      </c>
      <c r="B212">
        <v>2019</v>
      </c>
      <c r="C212" t="s">
        <v>21</v>
      </c>
      <c r="E212" t="s">
        <v>22</v>
      </c>
      <c r="F212" t="s">
        <v>105</v>
      </c>
      <c r="G212">
        <v>17</v>
      </c>
      <c r="H212" t="s">
        <v>67</v>
      </c>
      <c r="I212">
        <v>20</v>
      </c>
      <c r="J212" t="s">
        <v>130</v>
      </c>
      <c r="K212">
        <v>7</v>
      </c>
      <c r="N212">
        <v>0</v>
      </c>
      <c r="P212" t="s">
        <v>26</v>
      </c>
      <c r="Q212" t="s">
        <v>27</v>
      </c>
      <c r="R212" t="s">
        <v>28</v>
      </c>
      <c r="S212" t="s">
        <v>29</v>
      </c>
      <c r="T212" s="1">
        <v>41400</v>
      </c>
      <c r="U212">
        <f t="shared" si="3"/>
        <v>17007</v>
      </c>
    </row>
    <row r="213" spans="1:21" x14ac:dyDescent="0.25">
      <c r="A213" t="s">
        <v>20</v>
      </c>
      <c r="B213">
        <v>2019</v>
      </c>
      <c r="C213" t="s">
        <v>21</v>
      </c>
      <c r="E213" t="s">
        <v>22</v>
      </c>
      <c r="F213" t="s">
        <v>105</v>
      </c>
      <c r="G213">
        <v>17</v>
      </c>
      <c r="H213" t="s">
        <v>67</v>
      </c>
      <c r="I213">
        <v>20</v>
      </c>
      <c r="J213" t="s">
        <v>130</v>
      </c>
      <c r="K213">
        <v>7</v>
      </c>
      <c r="N213">
        <v>0</v>
      </c>
      <c r="P213" t="s">
        <v>26</v>
      </c>
      <c r="Q213" t="s">
        <v>30</v>
      </c>
      <c r="R213" t="s">
        <v>28</v>
      </c>
      <c r="S213" t="s">
        <v>29</v>
      </c>
      <c r="T213" s="1">
        <v>41600</v>
      </c>
      <c r="U213">
        <f t="shared" si="3"/>
        <v>17007</v>
      </c>
    </row>
    <row r="214" spans="1:21" x14ac:dyDescent="0.25">
      <c r="A214" t="s">
        <v>20</v>
      </c>
      <c r="B214">
        <v>2019</v>
      </c>
      <c r="C214" t="s">
        <v>21</v>
      </c>
      <c r="E214" t="s">
        <v>22</v>
      </c>
      <c r="F214" t="s">
        <v>105</v>
      </c>
      <c r="G214">
        <v>17</v>
      </c>
      <c r="H214" t="s">
        <v>67</v>
      </c>
      <c r="I214">
        <v>20</v>
      </c>
      <c r="J214" t="s">
        <v>39</v>
      </c>
      <c r="K214">
        <v>37</v>
      </c>
      <c r="N214">
        <v>0</v>
      </c>
      <c r="P214" t="s">
        <v>26</v>
      </c>
      <c r="Q214" t="s">
        <v>27</v>
      </c>
      <c r="R214" t="s">
        <v>28</v>
      </c>
      <c r="S214" t="s">
        <v>29</v>
      </c>
      <c r="T214" s="1">
        <v>115400</v>
      </c>
      <c r="U214">
        <f t="shared" si="3"/>
        <v>17037</v>
      </c>
    </row>
    <row r="215" spans="1:21" x14ac:dyDescent="0.25">
      <c r="A215" t="s">
        <v>20</v>
      </c>
      <c r="B215">
        <v>2019</v>
      </c>
      <c r="C215" t="s">
        <v>21</v>
      </c>
      <c r="E215" t="s">
        <v>22</v>
      </c>
      <c r="F215" t="s">
        <v>105</v>
      </c>
      <c r="G215">
        <v>17</v>
      </c>
      <c r="H215" t="s">
        <v>67</v>
      </c>
      <c r="I215">
        <v>20</v>
      </c>
      <c r="J215" t="s">
        <v>39</v>
      </c>
      <c r="K215">
        <v>37</v>
      </c>
      <c r="N215">
        <v>0</v>
      </c>
      <c r="P215" t="s">
        <v>26</v>
      </c>
      <c r="Q215" t="s">
        <v>30</v>
      </c>
      <c r="R215" t="s">
        <v>28</v>
      </c>
      <c r="S215" t="s">
        <v>29</v>
      </c>
      <c r="T215" s="1">
        <v>115500</v>
      </c>
      <c r="U215">
        <f t="shared" si="3"/>
        <v>17037</v>
      </c>
    </row>
    <row r="216" spans="1:21" x14ac:dyDescent="0.25">
      <c r="A216" t="s">
        <v>20</v>
      </c>
      <c r="B216">
        <v>2019</v>
      </c>
      <c r="C216" t="s">
        <v>21</v>
      </c>
      <c r="E216" t="s">
        <v>22</v>
      </c>
      <c r="F216" t="s">
        <v>105</v>
      </c>
      <c r="G216">
        <v>17</v>
      </c>
      <c r="H216" t="s">
        <v>67</v>
      </c>
      <c r="I216">
        <v>20</v>
      </c>
      <c r="J216" t="s">
        <v>131</v>
      </c>
      <c r="K216">
        <v>63</v>
      </c>
      <c r="N216">
        <v>0</v>
      </c>
      <c r="P216" t="s">
        <v>26</v>
      </c>
      <c r="Q216" t="s">
        <v>27</v>
      </c>
      <c r="R216" t="s">
        <v>28</v>
      </c>
      <c r="S216" t="s">
        <v>29</v>
      </c>
      <c r="T216" s="1">
        <v>81600</v>
      </c>
      <c r="U216">
        <f t="shared" si="3"/>
        <v>17063</v>
      </c>
    </row>
    <row r="217" spans="1:21" x14ac:dyDescent="0.25">
      <c r="A217" t="s">
        <v>20</v>
      </c>
      <c r="B217">
        <v>2019</v>
      </c>
      <c r="C217" t="s">
        <v>21</v>
      </c>
      <c r="E217" t="s">
        <v>22</v>
      </c>
      <c r="F217" t="s">
        <v>105</v>
      </c>
      <c r="G217">
        <v>17</v>
      </c>
      <c r="H217" t="s">
        <v>67</v>
      </c>
      <c r="I217">
        <v>20</v>
      </c>
      <c r="J217" t="s">
        <v>131</v>
      </c>
      <c r="K217">
        <v>63</v>
      </c>
      <c r="N217">
        <v>0</v>
      </c>
      <c r="P217" t="s">
        <v>26</v>
      </c>
      <c r="Q217" t="s">
        <v>30</v>
      </c>
      <c r="R217" t="s">
        <v>28</v>
      </c>
      <c r="S217" t="s">
        <v>29</v>
      </c>
      <c r="T217" s="1">
        <v>81800</v>
      </c>
      <c r="U217">
        <f t="shared" si="3"/>
        <v>17063</v>
      </c>
    </row>
    <row r="218" spans="1:21" x14ac:dyDescent="0.25">
      <c r="A218" t="s">
        <v>20</v>
      </c>
      <c r="B218">
        <v>2019</v>
      </c>
      <c r="C218" t="s">
        <v>21</v>
      </c>
      <c r="E218" t="s">
        <v>22</v>
      </c>
      <c r="F218" t="s">
        <v>105</v>
      </c>
      <c r="G218">
        <v>17</v>
      </c>
      <c r="H218" t="s">
        <v>67</v>
      </c>
      <c r="I218">
        <v>20</v>
      </c>
      <c r="J218" t="s">
        <v>132</v>
      </c>
      <c r="K218">
        <v>89</v>
      </c>
      <c r="N218">
        <v>0</v>
      </c>
      <c r="P218" t="s">
        <v>26</v>
      </c>
      <c r="Q218" t="s">
        <v>27</v>
      </c>
      <c r="R218" t="s">
        <v>28</v>
      </c>
      <c r="S218" t="s">
        <v>29</v>
      </c>
      <c r="T218" s="1">
        <v>49700</v>
      </c>
      <c r="U218">
        <f t="shared" si="3"/>
        <v>17089</v>
      </c>
    </row>
    <row r="219" spans="1:21" x14ac:dyDescent="0.25">
      <c r="A219" t="s">
        <v>20</v>
      </c>
      <c r="B219">
        <v>2019</v>
      </c>
      <c r="C219" t="s">
        <v>21</v>
      </c>
      <c r="E219" t="s">
        <v>22</v>
      </c>
      <c r="F219" t="s">
        <v>105</v>
      </c>
      <c r="G219">
        <v>17</v>
      </c>
      <c r="H219" t="s">
        <v>67</v>
      </c>
      <c r="I219">
        <v>20</v>
      </c>
      <c r="J219" t="s">
        <v>132</v>
      </c>
      <c r="K219">
        <v>89</v>
      </c>
      <c r="N219">
        <v>0</v>
      </c>
      <c r="P219" t="s">
        <v>26</v>
      </c>
      <c r="Q219" t="s">
        <v>30</v>
      </c>
      <c r="R219" t="s">
        <v>28</v>
      </c>
      <c r="S219" t="s">
        <v>29</v>
      </c>
      <c r="T219" s="1">
        <v>49800</v>
      </c>
      <c r="U219">
        <f t="shared" si="3"/>
        <v>17089</v>
      </c>
    </row>
    <row r="220" spans="1:21" x14ac:dyDescent="0.25">
      <c r="A220" t="s">
        <v>20</v>
      </c>
      <c r="B220">
        <v>2019</v>
      </c>
      <c r="C220" t="s">
        <v>21</v>
      </c>
      <c r="E220" t="s">
        <v>22</v>
      </c>
      <c r="F220" t="s">
        <v>105</v>
      </c>
      <c r="G220">
        <v>17</v>
      </c>
      <c r="H220" t="s">
        <v>67</v>
      </c>
      <c r="I220">
        <v>20</v>
      </c>
      <c r="J220" t="s">
        <v>133</v>
      </c>
      <c r="K220">
        <v>93</v>
      </c>
      <c r="N220">
        <v>0</v>
      </c>
      <c r="P220" t="s">
        <v>26</v>
      </c>
      <c r="Q220" t="s">
        <v>27</v>
      </c>
      <c r="R220" t="s">
        <v>28</v>
      </c>
      <c r="S220" t="s">
        <v>29</v>
      </c>
      <c r="T220" s="1">
        <v>50800</v>
      </c>
      <c r="U220">
        <f t="shared" si="3"/>
        <v>17093</v>
      </c>
    </row>
    <row r="221" spans="1:21" x14ac:dyDescent="0.25">
      <c r="A221" t="s">
        <v>20</v>
      </c>
      <c r="B221">
        <v>2019</v>
      </c>
      <c r="C221" t="s">
        <v>21</v>
      </c>
      <c r="E221" t="s">
        <v>22</v>
      </c>
      <c r="F221" t="s">
        <v>105</v>
      </c>
      <c r="G221">
        <v>17</v>
      </c>
      <c r="H221" t="s">
        <v>67</v>
      </c>
      <c r="I221">
        <v>20</v>
      </c>
      <c r="J221" t="s">
        <v>133</v>
      </c>
      <c r="K221">
        <v>93</v>
      </c>
      <c r="N221">
        <v>0</v>
      </c>
      <c r="P221" t="s">
        <v>26</v>
      </c>
      <c r="Q221" t="s">
        <v>30</v>
      </c>
      <c r="R221" t="s">
        <v>28</v>
      </c>
      <c r="S221" t="s">
        <v>29</v>
      </c>
      <c r="T221" s="1">
        <v>51000</v>
      </c>
      <c r="U221">
        <f t="shared" si="3"/>
        <v>17093</v>
      </c>
    </row>
    <row r="222" spans="1:21" x14ac:dyDescent="0.25">
      <c r="A222" t="s">
        <v>20</v>
      </c>
      <c r="B222">
        <v>2019</v>
      </c>
      <c r="C222" t="s">
        <v>21</v>
      </c>
      <c r="E222" t="s">
        <v>22</v>
      </c>
      <c r="F222" t="s">
        <v>105</v>
      </c>
      <c r="G222">
        <v>17</v>
      </c>
      <c r="H222" t="s">
        <v>67</v>
      </c>
      <c r="I222">
        <v>20</v>
      </c>
      <c r="J222" t="s">
        <v>134</v>
      </c>
      <c r="K222">
        <v>99</v>
      </c>
      <c r="N222">
        <v>0</v>
      </c>
      <c r="P222" t="s">
        <v>26</v>
      </c>
      <c r="Q222" t="s">
        <v>27</v>
      </c>
      <c r="R222" t="s">
        <v>28</v>
      </c>
      <c r="S222" t="s">
        <v>29</v>
      </c>
      <c r="T222" s="1">
        <v>240500</v>
      </c>
      <c r="U222">
        <f t="shared" si="3"/>
        <v>17099</v>
      </c>
    </row>
    <row r="223" spans="1:21" x14ac:dyDescent="0.25">
      <c r="A223" t="s">
        <v>20</v>
      </c>
      <c r="B223">
        <v>2019</v>
      </c>
      <c r="C223" t="s">
        <v>21</v>
      </c>
      <c r="E223" t="s">
        <v>22</v>
      </c>
      <c r="F223" t="s">
        <v>105</v>
      </c>
      <c r="G223">
        <v>17</v>
      </c>
      <c r="H223" t="s">
        <v>67</v>
      </c>
      <c r="I223">
        <v>20</v>
      </c>
      <c r="J223" t="s">
        <v>134</v>
      </c>
      <c r="K223">
        <v>99</v>
      </c>
      <c r="N223">
        <v>0</v>
      </c>
      <c r="P223" t="s">
        <v>26</v>
      </c>
      <c r="Q223" t="s">
        <v>30</v>
      </c>
      <c r="R223" t="s">
        <v>28</v>
      </c>
      <c r="S223" t="s">
        <v>29</v>
      </c>
      <c r="T223" s="1">
        <v>242000</v>
      </c>
      <c r="U223">
        <f t="shared" si="3"/>
        <v>17099</v>
      </c>
    </row>
    <row r="224" spans="1:21" x14ac:dyDescent="0.25">
      <c r="A224" t="s">
        <v>20</v>
      </c>
      <c r="B224">
        <v>2019</v>
      </c>
      <c r="C224" t="s">
        <v>21</v>
      </c>
      <c r="E224" t="s">
        <v>22</v>
      </c>
      <c r="F224" t="s">
        <v>105</v>
      </c>
      <c r="G224">
        <v>17</v>
      </c>
      <c r="H224" t="s">
        <v>67</v>
      </c>
      <c r="I224">
        <v>20</v>
      </c>
      <c r="J224" t="s">
        <v>135</v>
      </c>
      <c r="K224">
        <v>97</v>
      </c>
      <c r="N224">
        <v>0</v>
      </c>
      <c r="P224" t="s">
        <v>26</v>
      </c>
      <c r="Q224" t="s">
        <v>27</v>
      </c>
      <c r="R224" t="s">
        <v>28</v>
      </c>
      <c r="S224" t="s">
        <v>29</v>
      </c>
      <c r="T224" s="1">
        <v>7300</v>
      </c>
      <c r="U224">
        <f t="shared" si="3"/>
        <v>17097</v>
      </c>
    </row>
    <row r="225" spans="1:21" x14ac:dyDescent="0.25">
      <c r="A225" t="s">
        <v>20</v>
      </c>
      <c r="B225">
        <v>2019</v>
      </c>
      <c r="C225" t="s">
        <v>21</v>
      </c>
      <c r="E225" t="s">
        <v>22</v>
      </c>
      <c r="F225" t="s">
        <v>105</v>
      </c>
      <c r="G225">
        <v>17</v>
      </c>
      <c r="H225" t="s">
        <v>67</v>
      </c>
      <c r="I225">
        <v>20</v>
      </c>
      <c r="J225" t="s">
        <v>135</v>
      </c>
      <c r="K225">
        <v>97</v>
      </c>
      <c r="N225">
        <v>0</v>
      </c>
      <c r="P225" t="s">
        <v>26</v>
      </c>
      <c r="Q225" t="s">
        <v>30</v>
      </c>
      <c r="R225" t="s">
        <v>28</v>
      </c>
      <c r="S225" t="s">
        <v>29</v>
      </c>
      <c r="T225" s="1">
        <v>7500</v>
      </c>
      <c r="U225">
        <f t="shared" si="3"/>
        <v>17097</v>
      </c>
    </row>
    <row r="226" spans="1:21" x14ac:dyDescent="0.25">
      <c r="A226" t="s">
        <v>20</v>
      </c>
      <c r="B226">
        <v>2019</v>
      </c>
      <c r="C226" t="s">
        <v>21</v>
      </c>
      <c r="E226" t="s">
        <v>22</v>
      </c>
      <c r="F226" t="s">
        <v>105</v>
      </c>
      <c r="G226">
        <v>17</v>
      </c>
      <c r="H226" t="s">
        <v>67</v>
      </c>
      <c r="I226">
        <v>20</v>
      </c>
      <c r="J226" t="s">
        <v>31</v>
      </c>
      <c r="N226">
        <v>0</v>
      </c>
      <c r="P226" t="s">
        <v>26</v>
      </c>
      <c r="Q226" t="s">
        <v>27</v>
      </c>
      <c r="R226" t="s">
        <v>28</v>
      </c>
      <c r="S226" t="s">
        <v>29</v>
      </c>
      <c r="T226" s="1">
        <v>53600</v>
      </c>
      <c r="U226">
        <f t="shared" si="3"/>
        <v>17000</v>
      </c>
    </row>
    <row r="227" spans="1:21" x14ac:dyDescent="0.25">
      <c r="A227" t="s">
        <v>20</v>
      </c>
      <c r="B227">
        <v>2019</v>
      </c>
      <c r="C227" t="s">
        <v>21</v>
      </c>
      <c r="E227" t="s">
        <v>22</v>
      </c>
      <c r="F227" t="s">
        <v>105</v>
      </c>
      <c r="G227">
        <v>17</v>
      </c>
      <c r="H227" t="s">
        <v>67</v>
      </c>
      <c r="I227">
        <v>20</v>
      </c>
      <c r="J227" t="s">
        <v>31</v>
      </c>
      <c r="N227">
        <v>0</v>
      </c>
      <c r="P227" t="s">
        <v>26</v>
      </c>
      <c r="Q227" t="s">
        <v>30</v>
      </c>
      <c r="R227" t="s">
        <v>28</v>
      </c>
      <c r="S227" t="s">
        <v>29</v>
      </c>
      <c r="T227" s="1">
        <v>53800</v>
      </c>
      <c r="U227">
        <f t="shared" si="3"/>
        <v>17000</v>
      </c>
    </row>
    <row r="228" spans="1:21" x14ac:dyDescent="0.25">
      <c r="A228" t="s">
        <v>20</v>
      </c>
      <c r="B228">
        <v>2019</v>
      </c>
      <c r="C228" t="s">
        <v>21</v>
      </c>
      <c r="E228" t="s">
        <v>22</v>
      </c>
      <c r="F228" t="s">
        <v>105</v>
      </c>
      <c r="G228">
        <v>17</v>
      </c>
      <c r="H228" t="s">
        <v>67</v>
      </c>
      <c r="I228">
        <v>20</v>
      </c>
      <c r="J228" t="s">
        <v>136</v>
      </c>
      <c r="K228">
        <v>197</v>
      </c>
      <c r="N228">
        <v>0</v>
      </c>
      <c r="P228" t="s">
        <v>26</v>
      </c>
      <c r="Q228" t="s">
        <v>27</v>
      </c>
      <c r="R228" t="s">
        <v>28</v>
      </c>
      <c r="S228" t="s">
        <v>29</v>
      </c>
      <c r="T228" s="1">
        <v>92700</v>
      </c>
      <c r="U228">
        <f t="shared" si="3"/>
        <v>17197</v>
      </c>
    </row>
    <row r="229" spans="1:21" x14ac:dyDescent="0.25">
      <c r="A229" t="s">
        <v>20</v>
      </c>
      <c r="B229">
        <v>2019</v>
      </c>
      <c r="C229" t="s">
        <v>21</v>
      </c>
      <c r="E229" t="s">
        <v>22</v>
      </c>
      <c r="F229" t="s">
        <v>105</v>
      </c>
      <c r="G229">
        <v>17</v>
      </c>
      <c r="H229" t="s">
        <v>67</v>
      </c>
      <c r="I229">
        <v>20</v>
      </c>
      <c r="J229" t="s">
        <v>136</v>
      </c>
      <c r="K229">
        <v>197</v>
      </c>
      <c r="N229">
        <v>0</v>
      </c>
      <c r="P229" t="s">
        <v>26</v>
      </c>
      <c r="Q229" t="s">
        <v>30</v>
      </c>
      <c r="R229" t="s">
        <v>28</v>
      </c>
      <c r="S229" t="s">
        <v>29</v>
      </c>
      <c r="T229" s="1">
        <v>93000</v>
      </c>
      <c r="U229">
        <f t="shared" si="3"/>
        <v>17197</v>
      </c>
    </row>
    <row r="230" spans="1:21" x14ac:dyDescent="0.25">
      <c r="A230" t="s">
        <v>20</v>
      </c>
      <c r="B230">
        <v>2019</v>
      </c>
      <c r="C230" t="s">
        <v>21</v>
      </c>
      <c r="E230" t="s">
        <v>22</v>
      </c>
      <c r="F230" t="s">
        <v>105</v>
      </c>
      <c r="G230">
        <v>17</v>
      </c>
      <c r="H230" t="s">
        <v>76</v>
      </c>
      <c r="I230">
        <v>10</v>
      </c>
      <c r="J230" t="s">
        <v>137</v>
      </c>
      <c r="K230">
        <v>11</v>
      </c>
      <c r="N230">
        <v>0</v>
      </c>
      <c r="P230" t="s">
        <v>26</v>
      </c>
      <c r="Q230" t="s">
        <v>27</v>
      </c>
      <c r="R230" t="s">
        <v>28</v>
      </c>
      <c r="S230" t="s">
        <v>29</v>
      </c>
      <c r="T230" s="1">
        <v>140500</v>
      </c>
      <c r="U230">
        <f t="shared" si="3"/>
        <v>17011</v>
      </c>
    </row>
    <row r="231" spans="1:21" x14ac:dyDescent="0.25">
      <c r="A231" t="s">
        <v>20</v>
      </c>
      <c r="B231">
        <v>2019</v>
      </c>
      <c r="C231" t="s">
        <v>21</v>
      </c>
      <c r="E231" t="s">
        <v>22</v>
      </c>
      <c r="F231" t="s">
        <v>105</v>
      </c>
      <c r="G231">
        <v>17</v>
      </c>
      <c r="H231" t="s">
        <v>76</v>
      </c>
      <c r="I231">
        <v>10</v>
      </c>
      <c r="J231" t="s">
        <v>137</v>
      </c>
      <c r="K231">
        <v>11</v>
      </c>
      <c r="N231">
        <v>0</v>
      </c>
      <c r="P231" t="s">
        <v>26</v>
      </c>
      <c r="Q231" t="s">
        <v>30</v>
      </c>
      <c r="R231" t="s">
        <v>28</v>
      </c>
      <c r="S231" t="s">
        <v>29</v>
      </c>
      <c r="T231" s="1">
        <v>141000</v>
      </c>
      <c r="U231">
        <f t="shared" si="3"/>
        <v>17011</v>
      </c>
    </row>
    <row r="232" spans="1:21" x14ac:dyDescent="0.25">
      <c r="A232" t="s">
        <v>20</v>
      </c>
      <c r="B232">
        <v>2019</v>
      </c>
      <c r="C232" t="s">
        <v>21</v>
      </c>
      <c r="E232" t="s">
        <v>22</v>
      </c>
      <c r="F232" t="s">
        <v>105</v>
      </c>
      <c r="G232">
        <v>17</v>
      </c>
      <c r="H232" t="s">
        <v>76</v>
      </c>
      <c r="I232">
        <v>10</v>
      </c>
      <c r="J232" t="s">
        <v>138</v>
      </c>
      <c r="K232">
        <v>15</v>
      </c>
      <c r="N232">
        <v>0</v>
      </c>
      <c r="P232" t="s">
        <v>26</v>
      </c>
      <c r="Q232" t="s">
        <v>27</v>
      </c>
      <c r="R232" t="s">
        <v>28</v>
      </c>
      <c r="S232" t="s">
        <v>29</v>
      </c>
      <c r="T232" s="1">
        <v>38700</v>
      </c>
      <c r="U232">
        <f t="shared" si="3"/>
        <v>17015</v>
      </c>
    </row>
    <row r="233" spans="1:21" x14ac:dyDescent="0.25">
      <c r="A233" t="s">
        <v>20</v>
      </c>
      <c r="B233">
        <v>2019</v>
      </c>
      <c r="C233" t="s">
        <v>21</v>
      </c>
      <c r="E233" t="s">
        <v>22</v>
      </c>
      <c r="F233" t="s">
        <v>105</v>
      </c>
      <c r="G233">
        <v>17</v>
      </c>
      <c r="H233" t="s">
        <v>76</v>
      </c>
      <c r="I233">
        <v>10</v>
      </c>
      <c r="J233" t="s">
        <v>138</v>
      </c>
      <c r="K233">
        <v>15</v>
      </c>
      <c r="N233">
        <v>0</v>
      </c>
      <c r="P233" t="s">
        <v>26</v>
      </c>
      <c r="Q233" t="s">
        <v>30</v>
      </c>
      <c r="R233" t="s">
        <v>28</v>
      </c>
      <c r="S233" t="s">
        <v>29</v>
      </c>
      <c r="T233" s="1">
        <v>39000</v>
      </c>
      <c r="U233">
        <f t="shared" si="3"/>
        <v>17015</v>
      </c>
    </row>
    <row r="234" spans="1:21" x14ac:dyDescent="0.25">
      <c r="A234" t="s">
        <v>20</v>
      </c>
      <c r="B234">
        <v>2019</v>
      </c>
      <c r="C234" t="s">
        <v>21</v>
      </c>
      <c r="E234" t="s">
        <v>22</v>
      </c>
      <c r="F234" t="s">
        <v>105</v>
      </c>
      <c r="G234">
        <v>17</v>
      </c>
      <c r="H234" t="s">
        <v>76</v>
      </c>
      <c r="I234">
        <v>10</v>
      </c>
      <c r="J234" t="s">
        <v>139</v>
      </c>
      <c r="K234">
        <v>73</v>
      </c>
      <c r="N234">
        <v>0</v>
      </c>
      <c r="P234" t="s">
        <v>26</v>
      </c>
      <c r="Q234" t="s">
        <v>27</v>
      </c>
      <c r="R234" t="s">
        <v>28</v>
      </c>
      <c r="S234" t="s">
        <v>29</v>
      </c>
      <c r="T234" s="1">
        <v>149500</v>
      </c>
      <c r="U234">
        <f t="shared" si="3"/>
        <v>17073</v>
      </c>
    </row>
    <row r="235" spans="1:21" x14ac:dyDescent="0.25">
      <c r="A235" t="s">
        <v>20</v>
      </c>
      <c r="B235">
        <v>2019</v>
      </c>
      <c r="C235" t="s">
        <v>21</v>
      </c>
      <c r="E235" t="s">
        <v>22</v>
      </c>
      <c r="F235" t="s">
        <v>105</v>
      </c>
      <c r="G235">
        <v>17</v>
      </c>
      <c r="H235" t="s">
        <v>76</v>
      </c>
      <c r="I235">
        <v>10</v>
      </c>
      <c r="J235" t="s">
        <v>139</v>
      </c>
      <c r="K235">
        <v>73</v>
      </c>
      <c r="N235">
        <v>0</v>
      </c>
      <c r="P235" t="s">
        <v>26</v>
      </c>
      <c r="Q235" t="s">
        <v>30</v>
      </c>
      <c r="R235" t="s">
        <v>28</v>
      </c>
      <c r="S235" t="s">
        <v>29</v>
      </c>
      <c r="T235" s="1">
        <v>150000</v>
      </c>
      <c r="U235">
        <f t="shared" si="3"/>
        <v>17073</v>
      </c>
    </row>
    <row r="236" spans="1:21" x14ac:dyDescent="0.25">
      <c r="A236" t="s">
        <v>20</v>
      </c>
      <c r="B236">
        <v>2019</v>
      </c>
      <c r="C236" t="s">
        <v>21</v>
      </c>
      <c r="E236" t="s">
        <v>22</v>
      </c>
      <c r="F236" t="s">
        <v>105</v>
      </c>
      <c r="G236">
        <v>17</v>
      </c>
      <c r="H236" t="s">
        <v>76</v>
      </c>
      <c r="I236">
        <v>10</v>
      </c>
      <c r="J236" t="s">
        <v>140</v>
      </c>
      <c r="K236">
        <v>85</v>
      </c>
      <c r="N236">
        <v>0</v>
      </c>
      <c r="P236" t="s">
        <v>26</v>
      </c>
      <c r="Q236" t="s">
        <v>27</v>
      </c>
      <c r="R236" t="s">
        <v>28</v>
      </c>
      <c r="S236" t="s">
        <v>29</v>
      </c>
      <c r="T236" s="1">
        <v>39500</v>
      </c>
      <c r="U236">
        <f t="shared" si="3"/>
        <v>17085</v>
      </c>
    </row>
    <row r="237" spans="1:21" x14ac:dyDescent="0.25">
      <c r="A237" t="s">
        <v>20</v>
      </c>
      <c r="B237">
        <v>2019</v>
      </c>
      <c r="C237" t="s">
        <v>21</v>
      </c>
      <c r="E237" t="s">
        <v>22</v>
      </c>
      <c r="F237" t="s">
        <v>105</v>
      </c>
      <c r="G237">
        <v>17</v>
      </c>
      <c r="H237" t="s">
        <v>76</v>
      </c>
      <c r="I237">
        <v>10</v>
      </c>
      <c r="J237" t="s">
        <v>140</v>
      </c>
      <c r="K237">
        <v>85</v>
      </c>
      <c r="N237">
        <v>0</v>
      </c>
      <c r="P237" t="s">
        <v>26</v>
      </c>
      <c r="Q237" t="s">
        <v>30</v>
      </c>
      <c r="R237" t="s">
        <v>28</v>
      </c>
      <c r="S237" t="s">
        <v>29</v>
      </c>
      <c r="T237" s="1">
        <v>39600</v>
      </c>
      <c r="U237">
        <f t="shared" si="3"/>
        <v>17085</v>
      </c>
    </row>
    <row r="238" spans="1:21" x14ac:dyDescent="0.25">
      <c r="A238" t="s">
        <v>20</v>
      </c>
      <c r="B238">
        <v>2019</v>
      </c>
      <c r="C238" t="s">
        <v>21</v>
      </c>
      <c r="E238" t="s">
        <v>22</v>
      </c>
      <c r="F238" t="s">
        <v>105</v>
      </c>
      <c r="G238">
        <v>17</v>
      </c>
      <c r="H238" t="s">
        <v>76</v>
      </c>
      <c r="I238">
        <v>10</v>
      </c>
      <c r="J238" t="s">
        <v>141</v>
      </c>
      <c r="K238">
        <v>103</v>
      </c>
      <c r="N238">
        <v>0</v>
      </c>
      <c r="P238" t="s">
        <v>26</v>
      </c>
      <c r="Q238" t="s">
        <v>27</v>
      </c>
      <c r="R238" t="s">
        <v>28</v>
      </c>
      <c r="S238" t="s">
        <v>29</v>
      </c>
      <c r="T238" s="1">
        <v>122500</v>
      </c>
      <c r="U238">
        <f t="shared" si="3"/>
        <v>17103</v>
      </c>
    </row>
    <row r="239" spans="1:21" x14ac:dyDescent="0.25">
      <c r="A239" t="s">
        <v>20</v>
      </c>
      <c r="B239">
        <v>2019</v>
      </c>
      <c r="C239" t="s">
        <v>21</v>
      </c>
      <c r="E239" t="s">
        <v>22</v>
      </c>
      <c r="F239" t="s">
        <v>105</v>
      </c>
      <c r="G239">
        <v>17</v>
      </c>
      <c r="H239" t="s">
        <v>76</v>
      </c>
      <c r="I239">
        <v>10</v>
      </c>
      <c r="J239" t="s">
        <v>141</v>
      </c>
      <c r="K239">
        <v>103</v>
      </c>
      <c r="N239">
        <v>0</v>
      </c>
      <c r="P239" t="s">
        <v>26</v>
      </c>
      <c r="Q239" t="s">
        <v>30</v>
      </c>
      <c r="R239" t="s">
        <v>28</v>
      </c>
      <c r="S239" t="s">
        <v>29</v>
      </c>
      <c r="T239" s="1">
        <v>126500</v>
      </c>
      <c r="U239">
        <f t="shared" si="3"/>
        <v>17103</v>
      </c>
    </row>
    <row r="240" spans="1:21" x14ac:dyDescent="0.25">
      <c r="A240" t="s">
        <v>20</v>
      </c>
      <c r="B240">
        <v>2019</v>
      </c>
      <c r="C240" t="s">
        <v>21</v>
      </c>
      <c r="E240" t="s">
        <v>22</v>
      </c>
      <c r="F240" t="s">
        <v>105</v>
      </c>
      <c r="G240">
        <v>17</v>
      </c>
      <c r="H240" t="s">
        <v>76</v>
      </c>
      <c r="I240">
        <v>10</v>
      </c>
      <c r="J240" t="s">
        <v>142</v>
      </c>
      <c r="K240">
        <v>131</v>
      </c>
      <c r="N240">
        <v>0</v>
      </c>
      <c r="P240" t="s">
        <v>26</v>
      </c>
      <c r="Q240" t="s">
        <v>27</v>
      </c>
      <c r="R240" t="s">
        <v>28</v>
      </c>
      <c r="S240" t="s">
        <v>29</v>
      </c>
      <c r="T240" s="1">
        <v>98700</v>
      </c>
      <c r="U240">
        <f t="shared" si="3"/>
        <v>17131</v>
      </c>
    </row>
    <row r="241" spans="1:21" x14ac:dyDescent="0.25">
      <c r="A241" t="s">
        <v>20</v>
      </c>
      <c r="B241">
        <v>2019</v>
      </c>
      <c r="C241" t="s">
        <v>21</v>
      </c>
      <c r="E241" t="s">
        <v>22</v>
      </c>
      <c r="F241" t="s">
        <v>105</v>
      </c>
      <c r="G241">
        <v>17</v>
      </c>
      <c r="H241" t="s">
        <v>76</v>
      </c>
      <c r="I241">
        <v>10</v>
      </c>
      <c r="J241" t="s">
        <v>142</v>
      </c>
      <c r="K241">
        <v>131</v>
      </c>
      <c r="N241">
        <v>0</v>
      </c>
      <c r="P241" t="s">
        <v>26</v>
      </c>
      <c r="Q241" t="s">
        <v>30</v>
      </c>
      <c r="R241" t="s">
        <v>28</v>
      </c>
      <c r="S241" t="s">
        <v>29</v>
      </c>
      <c r="T241" s="1">
        <v>99700</v>
      </c>
      <c r="U241">
        <f t="shared" si="3"/>
        <v>17131</v>
      </c>
    </row>
    <row r="242" spans="1:21" x14ac:dyDescent="0.25">
      <c r="A242" t="s">
        <v>20</v>
      </c>
      <c r="B242">
        <v>2019</v>
      </c>
      <c r="C242" t="s">
        <v>21</v>
      </c>
      <c r="E242" t="s">
        <v>22</v>
      </c>
      <c r="F242" t="s">
        <v>105</v>
      </c>
      <c r="G242">
        <v>17</v>
      </c>
      <c r="H242" t="s">
        <v>76</v>
      </c>
      <c r="I242">
        <v>10</v>
      </c>
      <c r="J242" t="s">
        <v>143</v>
      </c>
      <c r="K242">
        <v>141</v>
      </c>
      <c r="N242">
        <v>0</v>
      </c>
      <c r="P242" t="s">
        <v>26</v>
      </c>
      <c r="Q242" t="s">
        <v>27</v>
      </c>
      <c r="R242" t="s">
        <v>28</v>
      </c>
      <c r="S242" t="s">
        <v>29</v>
      </c>
      <c r="T242" s="1">
        <v>98600</v>
      </c>
      <c r="U242">
        <f t="shared" si="3"/>
        <v>17141</v>
      </c>
    </row>
    <row r="243" spans="1:21" x14ac:dyDescent="0.25">
      <c r="A243" t="s">
        <v>20</v>
      </c>
      <c r="B243">
        <v>2019</v>
      </c>
      <c r="C243" t="s">
        <v>21</v>
      </c>
      <c r="E243" t="s">
        <v>22</v>
      </c>
      <c r="F243" t="s">
        <v>105</v>
      </c>
      <c r="G243">
        <v>17</v>
      </c>
      <c r="H243" t="s">
        <v>76</v>
      </c>
      <c r="I243">
        <v>10</v>
      </c>
      <c r="J243" t="s">
        <v>143</v>
      </c>
      <c r="K243">
        <v>141</v>
      </c>
      <c r="N243">
        <v>0</v>
      </c>
      <c r="P243" t="s">
        <v>26</v>
      </c>
      <c r="Q243" t="s">
        <v>30</v>
      </c>
      <c r="R243" t="s">
        <v>28</v>
      </c>
      <c r="S243" t="s">
        <v>29</v>
      </c>
      <c r="T243" s="1">
        <v>99500</v>
      </c>
      <c r="U243">
        <f t="shared" si="3"/>
        <v>17141</v>
      </c>
    </row>
    <row r="244" spans="1:21" x14ac:dyDescent="0.25">
      <c r="A244" t="s">
        <v>20</v>
      </c>
      <c r="B244">
        <v>2019</v>
      </c>
      <c r="C244" t="s">
        <v>21</v>
      </c>
      <c r="E244" t="s">
        <v>22</v>
      </c>
      <c r="F244" t="s">
        <v>105</v>
      </c>
      <c r="G244">
        <v>17</v>
      </c>
      <c r="H244" t="s">
        <v>76</v>
      </c>
      <c r="I244">
        <v>10</v>
      </c>
      <c r="J244" t="s">
        <v>31</v>
      </c>
      <c r="N244">
        <v>0</v>
      </c>
      <c r="P244" t="s">
        <v>26</v>
      </c>
      <c r="Q244" t="s">
        <v>27</v>
      </c>
      <c r="R244" t="s">
        <v>28</v>
      </c>
      <c r="S244" t="s">
        <v>29</v>
      </c>
      <c r="T244" s="1">
        <v>140400</v>
      </c>
      <c r="U244">
        <f t="shared" si="3"/>
        <v>17000</v>
      </c>
    </row>
    <row r="245" spans="1:21" x14ac:dyDescent="0.25">
      <c r="A245" t="s">
        <v>20</v>
      </c>
      <c r="B245">
        <v>2019</v>
      </c>
      <c r="C245" t="s">
        <v>21</v>
      </c>
      <c r="E245" t="s">
        <v>22</v>
      </c>
      <c r="F245" t="s">
        <v>105</v>
      </c>
      <c r="G245">
        <v>17</v>
      </c>
      <c r="H245" t="s">
        <v>76</v>
      </c>
      <c r="I245">
        <v>10</v>
      </c>
      <c r="J245" t="s">
        <v>31</v>
      </c>
      <c r="N245">
        <v>0</v>
      </c>
      <c r="P245" t="s">
        <v>26</v>
      </c>
      <c r="Q245" t="s">
        <v>30</v>
      </c>
      <c r="R245" t="s">
        <v>28</v>
      </c>
      <c r="S245" t="s">
        <v>29</v>
      </c>
      <c r="T245" s="1">
        <v>141700</v>
      </c>
      <c r="U245">
        <f t="shared" si="3"/>
        <v>17000</v>
      </c>
    </row>
    <row r="246" spans="1:21" x14ac:dyDescent="0.25">
      <c r="A246" t="s">
        <v>20</v>
      </c>
      <c r="B246">
        <v>2019</v>
      </c>
      <c r="C246" t="s">
        <v>21</v>
      </c>
      <c r="E246" t="s">
        <v>22</v>
      </c>
      <c r="F246" t="s">
        <v>105</v>
      </c>
      <c r="G246">
        <v>17</v>
      </c>
      <c r="H246" t="s">
        <v>76</v>
      </c>
      <c r="I246">
        <v>10</v>
      </c>
      <c r="J246" t="s">
        <v>144</v>
      </c>
      <c r="K246">
        <v>177</v>
      </c>
      <c r="N246">
        <v>0</v>
      </c>
      <c r="P246" t="s">
        <v>26</v>
      </c>
      <c r="Q246" t="s">
        <v>27</v>
      </c>
      <c r="R246" t="s">
        <v>28</v>
      </c>
      <c r="S246" t="s">
        <v>29</v>
      </c>
      <c r="T246" s="1">
        <v>69900</v>
      </c>
      <c r="U246">
        <f t="shared" si="3"/>
        <v>17177</v>
      </c>
    </row>
    <row r="247" spans="1:21" x14ac:dyDescent="0.25">
      <c r="A247" t="s">
        <v>20</v>
      </c>
      <c r="B247">
        <v>2019</v>
      </c>
      <c r="C247" t="s">
        <v>21</v>
      </c>
      <c r="E247" t="s">
        <v>22</v>
      </c>
      <c r="F247" t="s">
        <v>105</v>
      </c>
      <c r="G247">
        <v>17</v>
      </c>
      <c r="H247" t="s">
        <v>76</v>
      </c>
      <c r="I247">
        <v>10</v>
      </c>
      <c r="J247" t="s">
        <v>144</v>
      </c>
      <c r="K247">
        <v>177</v>
      </c>
      <c r="N247">
        <v>0</v>
      </c>
      <c r="P247" t="s">
        <v>26</v>
      </c>
      <c r="Q247" t="s">
        <v>30</v>
      </c>
      <c r="R247" t="s">
        <v>28</v>
      </c>
      <c r="S247" t="s">
        <v>29</v>
      </c>
      <c r="T247" s="1">
        <v>72000</v>
      </c>
      <c r="U247">
        <f t="shared" si="3"/>
        <v>17177</v>
      </c>
    </row>
    <row r="248" spans="1:21" x14ac:dyDescent="0.25">
      <c r="A248" t="s">
        <v>20</v>
      </c>
      <c r="B248">
        <v>2019</v>
      </c>
      <c r="C248" t="s">
        <v>21</v>
      </c>
      <c r="E248" t="s">
        <v>22</v>
      </c>
      <c r="F248" t="s">
        <v>105</v>
      </c>
      <c r="G248">
        <v>17</v>
      </c>
      <c r="H248" t="s">
        <v>76</v>
      </c>
      <c r="I248">
        <v>10</v>
      </c>
      <c r="J248" t="s">
        <v>145</v>
      </c>
      <c r="K248">
        <v>201</v>
      </c>
      <c r="N248">
        <v>0</v>
      </c>
      <c r="P248" t="s">
        <v>26</v>
      </c>
      <c r="Q248" t="s">
        <v>27</v>
      </c>
      <c r="R248" t="s">
        <v>28</v>
      </c>
      <c r="S248" t="s">
        <v>29</v>
      </c>
      <c r="T248" s="1">
        <v>47700</v>
      </c>
      <c r="U248">
        <f t="shared" si="3"/>
        <v>17201</v>
      </c>
    </row>
    <row r="249" spans="1:21" x14ac:dyDescent="0.25">
      <c r="A249" t="s">
        <v>20</v>
      </c>
      <c r="B249">
        <v>2019</v>
      </c>
      <c r="C249" t="s">
        <v>21</v>
      </c>
      <c r="E249" t="s">
        <v>22</v>
      </c>
      <c r="F249" t="s">
        <v>105</v>
      </c>
      <c r="G249">
        <v>17</v>
      </c>
      <c r="H249" t="s">
        <v>76</v>
      </c>
      <c r="I249">
        <v>10</v>
      </c>
      <c r="J249" t="s">
        <v>145</v>
      </c>
      <c r="K249">
        <v>201</v>
      </c>
      <c r="N249">
        <v>0</v>
      </c>
      <c r="P249" t="s">
        <v>26</v>
      </c>
      <c r="Q249" t="s">
        <v>30</v>
      </c>
      <c r="R249" t="s">
        <v>28</v>
      </c>
      <c r="S249" t="s">
        <v>29</v>
      </c>
      <c r="T249" s="1">
        <v>48000</v>
      </c>
      <c r="U249">
        <f t="shared" si="3"/>
        <v>17201</v>
      </c>
    </row>
    <row r="250" spans="1:21" x14ac:dyDescent="0.25">
      <c r="A250" t="s">
        <v>20</v>
      </c>
      <c r="B250">
        <v>2019</v>
      </c>
      <c r="C250" t="s">
        <v>21</v>
      </c>
      <c r="E250" t="s">
        <v>22</v>
      </c>
      <c r="F250" t="s">
        <v>105</v>
      </c>
      <c r="G250">
        <v>17</v>
      </c>
      <c r="H250" t="s">
        <v>77</v>
      </c>
      <c r="I250">
        <v>90</v>
      </c>
      <c r="J250" t="s">
        <v>45</v>
      </c>
      <c r="K250">
        <v>55</v>
      </c>
      <c r="N250">
        <v>0</v>
      </c>
      <c r="P250" t="s">
        <v>26</v>
      </c>
      <c r="Q250" t="s">
        <v>27</v>
      </c>
      <c r="R250" t="s">
        <v>28</v>
      </c>
      <c r="S250" t="s">
        <v>29</v>
      </c>
      <c r="T250" s="1">
        <v>79800</v>
      </c>
      <c r="U250">
        <f t="shared" si="3"/>
        <v>17055</v>
      </c>
    </row>
    <row r="251" spans="1:21" x14ac:dyDescent="0.25">
      <c r="A251" t="s">
        <v>20</v>
      </c>
      <c r="B251">
        <v>2019</v>
      </c>
      <c r="C251" t="s">
        <v>21</v>
      </c>
      <c r="E251" t="s">
        <v>22</v>
      </c>
      <c r="F251" t="s">
        <v>105</v>
      </c>
      <c r="G251">
        <v>17</v>
      </c>
      <c r="H251" t="s">
        <v>77</v>
      </c>
      <c r="I251">
        <v>90</v>
      </c>
      <c r="J251" t="s">
        <v>45</v>
      </c>
      <c r="K251">
        <v>55</v>
      </c>
      <c r="N251">
        <v>0</v>
      </c>
      <c r="P251" t="s">
        <v>26</v>
      </c>
      <c r="Q251" t="s">
        <v>30</v>
      </c>
      <c r="R251" t="s">
        <v>28</v>
      </c>
      <c r="S251" t="s">
        <v>29</v>
      </c>
      <c r="T251" s="1">
        <v>80000</v>
      </c>
      <c r="U251">
        <f t="shared" si="3"/>
        <v>17055</v>
      </c>
    </row>
    <row r="252" spans="1:21" x14ac:dyDescent="0.25">
      <c r="A252" t="s">
        <v>20</v>
      </c>
      <c r="B252">
        <v>2019</v>
      </c>
      <c r="C252" t="s">
        <v>21</v>
      </c>
      <c r="E252" t="s">
        <v>22</v>
      </c>
      <c r="F252" t="s">
        <v>105</v>
      </c>
      <c r="G252">
        <v>17</v>
      </c>
      <c r="H252" t="s">
        <v>77</v>
      </c>
      <c r="I252">
        <v>90</v>
      </c>
      <c r="J252" t="s">
        <v>146</v>
      </c>
      <c r="K252">
        <v>59</v>
      </c>
      <c r="N252">
        <v>0</v>
      </c>
      <c r="P252" t="s">
        <v>26</v>
      </c>
      <c r="Q252" t="s">
        <v>27</v>
      </c>
      <c r="R252" t="s">
        <v>28</v>
      </c>
      <c r="S252" t="s">
        <v>29</v>
      </c>
      <c r="T252" s="1">
        <v>63200</v>
      </c>
      <c r="U252">
        <f t="shared" si="3"/>
        <v>17059</v>
      </c>
    </row>
    <row r="253" spans="1:21" x14ac:dyDescent="0.25">
      <c r="A253" t="s">
        <v>20</v>
      </c>
      <c r="B253">
        <v>2019</v>
      </c>
      <c r="C253" t="s">
        <v>21</v>
      </c>
      <c r="E253" t="s">
        <v>22</v>
      </c>
      <c r="F253" t="s">
        <v>105</v>
      </c>
      <c r="G253">
        <v>17</v>
      </c>
      <c r="H253" t="s">
        <v>77</v>
      </c>
      <c r="I253">
        <v>90</v>
      </c>
      <c r="J253" t="s">
        <v>146</v>
      </c>
      <c r="K253">
        <v>59</v>
      </c>
      <c r="N253">
        <v>0</v>
      </c>
      <c r="P253" t="s">
        <v>26</v>
      </c>
      <c r="Q253" t="s">
        <v>30</v>
      </c>
      <c r="R253" t="s">
        <v>28</v>
      </c>
      <c r="S253" t="s">
        <v>29</v>
      </c>
      <c r="T253" s="1">
        <v>69700</v>
      </c>
      <c r="U253">
        <f t="shared" si="3"/>
        <v>17059</v>
      </c>
    </row>
    <row r="254" spans="1:21" x14ac:dyDescent="0.25">
      <c r="A254" t="s">
        <v>20</v>
      </c>
      <c r="B254">
        <v>2019</v>
      </c>
      <c r="C254" t="s">
        <v>21</v>
      </c>
      <c r="E254" t="s">
        <v>22</v>
      </c>
      <c r="F254" t="s">
        <v>105</v>
      </c>
      <c r="G254">
        <v>17</v>
      </c>
      <c r="H254" t="s">
        <v>77</v>
      </c>
      <c r="I254">
        <v>90</v>
      </c>
      <c r="J254" t="s">
        <v>147</v>
      </c>
      <c r="K254">
        <v>69</v>
      </c>
      <c r="N254">
        <v>0</v>
      </c>
      <c r="P254" t="s">
        <v>26</v>
      </c>
      <c r="Q254" t="s">
        <v>27</v>
      </c>
      <c r="R254" t="s">
        <v>28</v>
      </c>
      <c r="S254" t="s">
        <v>29</v>
      </c>
      <c r="T254" s="1">
        <v>3300</v>
      </c>
      <c r="U254">
        <f t="shared" si="3"/>
        <v>17069</v>
      </c>
    </row>
    <row r="255" spans="1:21" x14ac:dyDescent="0.25">
      <c r="A255" t="s">
        <v>20</v>
      </c>
      <c r="B255">
        <v>2019</v>
      </c>
      <c r="C255" t="s">
        <v>21</v>
      </c>
      <c r="E255" t="s">
        <v>22</v>
      </c>
      <c r="F255" t="s">
        <v>105</v>
      </c>
      <c r="G255">
        <v>17</v>
      </c>
      <c r="H255" t="s">
        <v>77</v>
      </c>
      <c r="I255">
        <v>90</v>
      </c>
      <c r="J255" t="s">
        <v>147</v>
      </c>
      <c r="K255">
        <v>69</v>
      </c>
      <c r="N255">
        <v>0</v>
      </c>
      <c r="P255" t="s">
        <v>26</v>
      </c>
      <c r="Q255" t="s">
        <v>30</v>
      </c>
      <c r="R255" t="s">
        <v>28</v>
      </c>
      <c r="S255" t="s">
        <v>29</v>
      </c>
      <c r="T255" s="1">
        <v>3700</v>
      </c>
      <c r="U255">
        <f t="shared" si="3"/>
        <v>17069</v>
      </c>
    </row>
    <row r="256" spans="1:21" x14ac:dyDescent="0.25">
      <c r="A256" t="s">
        <v>20</v>
      </c>
      <c r="B256">
        <v>2019</v>
      </c>
      <c r="C256" t="s">
        <v>21</v>
      </c>
      <c r="E256" t="s">
        <v>22</v>
      </c>
      <c r="F256" t="s">
        <v>105</v>
      </c>
      <c r="G256">
        <v>17</v>
      </c>
      <c r="H256" t="s">
        <v>77</v>
      </c>
      <c r="I256">
        <v>90</v>
      </c>
      <c r="J256" t="s">
        <v>82</v>
      </c>
      <c r="K256">
        <v>81</v>
      </c>
      <c r="N256">
        <v>0</v>
      </c>
      <c r="P256" t="s">
        <v>26</v>
      </c>
      <c r="Q256" t="s">
        <v>27</v>
      </c>
      <c r="R256" t="s">
        <v>28</v>
      </c>
      <c r="S256" t="s">
        <v>29</v>
      </c>
      <c r="T256" s="1">
        <v>100500</v>
      </c>
      <c r="U256">
        <f t="shared" si="3"/>
        <v>17081</v>
      </c>
    </row>
    <row r="257" spans="1:21" x14ac:dyDescent="0.25">
      <c r="A257" t="s">
        <v>20</v>
      </c>
      <c r="B257">
        <v>2019</v>
      </c>
      <c r="C257" t="s">
        <v>21</v>
      </c>
      <c r="E257" t="s">
        <v>22</v>
      </c>
      <c r="F257" t="s">
        <v>105</v>
      </c>
      <c r="G257">
        <v>17</v>
      </c>
      <c r="H257" t="s">
        <v>77</v>
      </c>
      <c r="I257">
        <v>90</v>
      </c>
      <c r="J257" t="s">
        <v>82</v>
      </c>
      <c r="K257">
        <v>81</v>
      </c>
      <c r="N257">
        <v>0</v>
      </c>
      <c r="P257" t="s">
        <v>26</v>
      </c>
      <c r="Q257" t="s">
        <v>30</v>
      </c>
      <c r="R257" t="s">
        <v>28</v>
      </c>
      <c r="S257" t="s">
        <v>29</v>
      </c>
      <c r="T257" s="1">
        <v>101000</v>
      </c>
      <c r="U257">
        <f t="shared" si="3"/>
        <v>17081</v>
      </c>
    </row>
    <row r="258" spans="1:21" x14ac:dyDescent="0.25">
      <c r="A258" t="s">
        <v>20</v>
      </c>
      <c r="B258">
        <v>2019</v>
      </c>
      <c r="C258" t="s">
        <v>21</v>
      </c>
      <c r="E258" t="s">
        <v>22</v>
      </c>
      <c r="F258" t="s">
        <v>105</v>
      </c>
      <c r="G258">
        <v>17</v>
      </c>
      <c r="H258" t="s">
        <v>77</v>
      </c>
      <c r="I258">
        <v>90</v>
      </c>
      <c r="J258" t="s">
        <v>148</v>
      </c>
      <c r="K258">
        <v>127</v>
      </c>
      <c r="N258">
        <v>0</v>
      </c>
      <c r="P258" t="s">
        <v>26</v>
      </c>
      <c r="Q258" t="s">
        <v>27</v>
      </c>
      <c r="R258" t="s">
        <v>28</v>
      </c>
      <c r="S258" t="s">
        <v>29</v>
      </c>
      <c r="T258" s="1">
        <v>30000</v>
      </c>
      <c r="U258">
        <f t="shared" si="3"/>
        <v>17127</v>
      </c>
    </row>
    <row r="259" spans="1:21" x14ac:dyDescent="0.25">
      <c r="A259" t="s">
        <v>20</v>
      </c>
      <c r="B259">
        <v>2019</v>
      </c>
      <c r="C259" t="s">
        <v>21</v>
      </c>
      <c r="E259" t="s">
        <v>22</v>
      </c>
      <c r="F259" t="s">
        <v>105</v>
      </c>
      <c r="G259">
        <v>17</v>
      </c>
      <c r="H259" t="s">
        <v>77</v>
      </c>
      <c r="I259">
        <v>90</v>
      </c>
      <c r="J259" t="s">
        <v>148</v>
      </c>
      <c r="K259">
        <v>127</v>
      </c>
      <c r="N259">
        <v>0</v>
      </c>
      <c r="P259" t="s">
        <v>26</v>
      </c>
      <c r="Q259" t="s">
        <v>30</v>
      </c>
      <c r="R259" t="s">
        <v>28</v>
      </c>
      <c r="S259" t="s">
        <v>29</v>
      </c>
      <c r="T259" s="1">
        <v>31400</v>
      </c>
      <c r="U259">
        <f t="shared" ref="U259:U322" si="4">G259*1000+K259</f>
        <v>17127</v>
      </c>
    </row>
    <row r="260" spans="1:21" x14ac:dyDescent="0.25">
      <c r="A260" t="s">
        <v>20</v>
      </c>
      <c r="B260">
        <v>2019</v>
      </c>
      <c r="C260" t="s">
        <v>21</v>
      </c>
      <c r="E260" t="s">
        <v>22</v>
      </c>
      <c r="F260" t="s">
        <v>105</v>
      </c>
      <c r="G260">
        <v>17</v>
      </c>
      <c r="H260" t="s">
        <v>77</v>
      </c>
      <c r="I260">
        <v>90</v>
      </c>
      <c r="J260" t="s">
        <v>31</v>
      </c>
      <c r="N260">
        <v>0</v>
      </c>
      <c r="P260" t="s">
        <v>26</v>
      </c>
      <c r="Q260" t="s">
        <v>27</v>
      </c>
      <c r="R260" t="s">
        <v>28</v>
      </c>
      <c r="S260" t="s">
        <v>29</v>
      </c>
      <c r="T260" s="1">
        <v>246300</v>
      </c>
      <c r="U260">
        <f t="shared" si="4"/>
        <v>17000</v>
      </c>
    </row>
    <row r="261" spans="1:21" x14ac:dyDescent="0.25">
      <c r="A261" t="s">
        <v>20</v>
      </c>
      <c r="B261">
        <v>2019</v>
      </c>
      <c r="C261" t="s">
        <v>21</v>
      </c>
      <c r="E261" t="s">
        <v>22</v>
      </c>
      <c r="F261" t="s">
        <v>105</v>
      </c>
      <c r="G261">
        <v>17</v>
      </c>
      <c r="H261" t="s">
        <v>77</v>
      </c>
      <c r="I261">
        <v>90</v>
      </c>
      <c r="J261" t="s">
        <v>31</v>
      </c>
      <c r="N261">
        <v>0</v>
      </c>
      <c r="P261" t="s">
        <v>26</v>
      </c>
      <c r="Q261" t="s">
        <v>30</v>
      </c>
      <c r="R261" t="s">
        <v>28</v>
      </c>
      <c r="S261" t="s">
        <v>29</v>
      </c>
      <c r="T261" s="1">
        <v>249200</v>
      </c>
      <c r="U261">
        <f t="shared" si="4"/>
        <v>17000</v>
      </c>
    </row>
    <row r="262" spans="1:21" x14ac:dyDescent="0.25">
      <c r="A262" t="s">
        <v>20</v>
      </c>
      <c r="B262">
        <v>2019</v>
      </c>
      <c r="C262" t="s">
        <v>21</v>
      </c>
      <c r="E262" t="s">
        <v>22</v>
      </c>
      <c r="F262" t="s">
        <v>105</v>
      </c>
      <c r="G262">
        <v>17</v>
      </c>
      <c r="H262" t="s">
        <v>77</v>
      </c>
      <c r="I262">
        <v>90</v>
      </c>
      <c r="J262" t="s">
        <v>149</v>
      </c>
      <c r="K262">
        <v>191</v>
      </c>
      <c r="N262">
        <v>0</v>
      </c>
      <c r="P262" t="s">
        <v>26</v>
      </c>
      <c r="Q262" t="s">
        <v>27</v>
      </c>
      <c r="R262" t="s">
        <v>28</v>
      </c>
      <c r="S262" t="s">
        <v>29</v>
      </c>
      <c r="T262" s="1">
        <v>155400</v>
      </c>
      <c r="U262">
        <f t="shared" si="4"/>
        <v>17191</v>
      </c>
    </row>
    <row r="263" spans="1:21" x14ac:dyDescent="0.25">
      <c r="A263" t="s">
        <v>20</v>
      </c>
      <c r="B263">
        <v>2019</v>
      </c>
      <c r="C263" t="s">
        <v>21</v>
      </c>
      <c r="E263" t="s">
        <v>22</v>
      </c>
      <c r="F263" t="s">
        <v>105</v>
      </c>
      <c r="G263">
        <v>17</v>
      </c>
      <c r="H263" t="s">
        <v>77</v>
      </c>
      <c r="I263">
        <v>90</v>
      </c>
      <c r="J263" t="s">
        <v>149</v>
      </c>
      <c r="K263">
        <v>191</v>
      </c>
      <c r="N263">
        <v>0</v>
      </c>
      <c r="P263" t="s">
        <v>26</v>
      </c>
      <c r="Q263" t="s">
        <v>30</v>
      </c>
      <c r="R263" t="s">
        <v>28</v>
      </c>
      <c r="S263" t="s">
        <v>29</v>
      </c>
      <c r="T263" s="1">
        <v>159500</v>
      </c>
      <c r="U263">
        <f t="shared" si="4"/>
        <v>17191</v>
      </c>
    </row>
    <row r="264" spans="1:21" x14ac:dyDescent="0.25">
      <c r="A264" t="s">
        <v>20</v>
      </c>
      <c r="B264">
        <v>2019</v>
      </c>
      <c r="C264" t="s">
        <v>21</v>
      </c>
      <c r="E264" t="s">
        <v>22</v>
      </c>
      <c r="F264" t="s">
        <v>105</v>
      </c>
      <c r="G264">
        <v>17</v>
      </c>
      <c r="H264" t="s">
        <v>77</v>
      </c>
      <c r="I264">
        <v>90</v>
      </c>
      <c r="J264" t="s">
        <v>75</v>
      </c>
      <c r="K264">
        <v>193</v>
      </c>
      <c r="N264">
        <v>0</v>
      </c>
      <c r="P264" t="s">
        <v>26</v>
      </c>
      <c r="Q264" t="s">
        <v>27</v>
      </c>
      <c r="R264" t="s">
        <v>28</v>
      </c>
      <c r="S264" t="s">
        <v>29</v>
      </c>
      <c r="T264" s="1">
        <v>101500</v>
      </c>
      <c r="U264">
        <f t="shared" si="4"/>
        <v>17193</v>
      </c>
    </row>
    <row r="265" spans="1:21" x14ac:dyDescent="0.25">
      <c r="A265" t="s">
        <v>20</v>
      </c>
      <c r="B265">
        <v>2019</v>
      </c>
      <c r="C265" t="s">
        <v>21</v>
      </c>
      <c r="E265" t="s">
        <v>22</v>
      </c>
      <c r="F265" t="s">
        <v>105</v>
      </c>
      <c r="G265">
        <v>17</v>
      </c>
      <c r="H265" t="s">
        <v>77</v>
      </c>
      <c r="I265">
        <v>90</v>
      </c>
      <c r="J265" t="s">
        <v>75</v>
      </c>
      <c r="K265">
        <v>193</v>
      </c>
      <c r="N265">
        <v>0</v>
      </c>
      <c r="P265" t="s">
        <v>26</v>
      </c>
      <c r="Q265" t="s">
        <v>30</v>
      </c>
      <c r="R265" t="s">
        <v>28</v>
      </c>
      <c r="S265" t="s">
        <v>29</v>
      </c>
      <c r="T265" s="1">
        <v>103500</v>
      </c>
      <c r="U265">
        <f t="shared" si="4"/>
        <v>17193</v>
      </c>
    </row>
    <row r="266" spans="1:21" x14ac:dyDescent="0.25">
      <c r="A266" t="s">
        <v>20</v>
      </c>
      <c r="B266">
        <v>2019</v>
      </c>
      <c r="C266" t="s">
        <v>21</v>
      </c>
      <c r="E266" t="s">
        <v>22</v>
      </c>
      <c r="F266" t="s">
        <v>105</v>
      </c>
      <c r="G266">
        <v>17</v>
      </c>
      <c r="H266" t="s">
        <v>84</v>
      </c>
      <c r="I266">
        <v>80</v>
      </c>
      <c r="J266" t="s">
        <v>150</v>
      </c>
      <c r="K266">
        <v>27</v>
      </c>
      <c r="N266">
        <v>0</v>
      </c>
      <c r="P266" t="s">
        <v>26</v>
      </c>
      <c r="Q266" t="s">
        <v>27</v>
      </c>
      <c r="R266" t="s">
        <v>28</v>
      </c>
      <c r="S266" t="s">
        <v>29</v>
      </c>
      <c r="T266" s="1">
        <v>108600</v>
      </c>
      <c r="U266">
        <f t="shared" si="4"/>
        <v>17027</v>
      </c>
    </row>
    <row r="267" spans="1:21" x14ac:dyDescent="0.25">
      <c r="A267" t="s">
        <v>20</v>
      </c>
      <c r="B267">
        <v>2019</v>
      </c>
      <c r="C267" t="s">
        <v>21</v>
      </c>
      <c r="E267" t="s">
        <v>22</v>
      </c>
      <c r="F267" t="s">
        <v>105</v>
      </c>
      <c r="G267">
        <v>17</v>
      </c>
      <c r="H267" t="s">
        <v>84</v>
      </c>
      <c r="I267">
        <v>80</v>
      </c>
      <c r="J267" t="s">
        <v>150</v>
      </c>
      <c r="K267">
        <v>27</v>
      </c>
      <c r="N267">
        <v>0</v>
      </c>
      <c r="P267" t="s">
        <v>26</v>
      </c>
      <c r="Q267" t="s">
        <v>30</v>
      </c>
      <c r="R267" t="s">
        <v>28</v>
      </c>
      <c r="S267" t="s">
        <v>29</v>
      </c>
      <c r="T267" s="1">
        <v>110000</v>
      </c>
      <c r="U267">
        <f t="shared" si="4"/>
        <v>17027</v>
      </c>
    </row>
    <row r="268" spans="1:21" x14ac:dyDescent="0.25">
      <c r="A268" t="s">
        <v>20</v>
      </c>
      <c r="B268">
        <v>2019</v>
      </c>
      <c r="C268" t="s">
        <v>21</v>
      </c>
      <c r="E268" t="s">
        <v>22</v>
      </c>
      <c r="F268" t="s">
        <v>105</v>
      </c>
      <c r="G268">
        <v>17</v>
      </c>
      <c r="H268" t="s">
        <v>84</v>
      </c>
      <c r="I268">
        <v>80</v>
      </c>
      <c r="J268" t="s">
        <v>41</v>
      </c>
      <c r="K268">
        <v>77</v>
      </c>
      <c r="N268">
        <v>0</v>
      </c>
      <c r="P268" t="s">
        <v>26</v>
      </c>
      <c r="Q268" t="s">
        <v>27</v>
      </c>
      <c r="R268" t="s">
        <v>28</v>
      </c>
      <c r="S268" t="s">
        <v>29</v>
      </c>
      <c r="T268" s="1">
        <v>68900</v>
      </c>
      <c r="U268">
        <f t="shared" si="4"/>
        <v>17077</v>
      </c>
    </row>
    <row r="269" spans="1:21" x14ac:dyDescent="0.25">
      <c r="A269" t="s">
        <v>20</v>
      </c>
      <c r="B269">
        <v>2019</v>
      </c>
      <c r="C269" t="s">
        <v>21</v>
      </c>
      <c r="E269" t="s">
        <v>22</v>
      </c>
      <c r="F269" t="s">
        <v>105</v>
      </c>
      <c r="G269">
        <v>17</v>
      </c>
      <c r="H269" t="s">
        <v>84</v>
      </c>
      <c r="I269">
        <v>80</v>
      </c>
      <c r="J269" t="s">
        <v>41</v>
      </c>
      <c r="K269">
        <v>77</v>
      </c>
      <c r="N269">
        <v>0</v>
      </c>
      <c r="P269" t="s">
        <v>26</v>
      </c>
      <c r="Q269" t="s">
        <v>30</v>
      </c>
      <c r="R269" t="s">
        <v>28</v>
      </c>
      <c r="S269" t="s">
        <v>29</v>
      </c>
      <c r="T269" s="1">
        <v>69500</v>
      </c>
      <c r="U269">
        <f t="shared" si="4"/>
        <v>17077</v>
      </c>
    </row>
    <row r="270" spans="1:21" x14ac:dyDescent="0.25">
      <c r="A270" t="s">
        <v>20</v>
      </c>
      <c r="B270">
        <v>2019</v>
      </c>
      <c r="C270" t="s">
        <v>21</v>
      </c>
      <c r="E270" t="s">
        <v>22</v>
      </c>
      <c r="F270" t="s">
        <v>105</v>
      </c>
      <c r="G270">
        <v>17</v>
      </c>
      <c r="H270" t="s">
        <v>84</v>
      </c>
      <c r="I270">
        <v>80</v>
      </c>
      <c r="J270" t="s">
        <v>63</v>
      </c>
      <c r="K270">
        <v>133</v>
      </c>
      <c r="N270">
        <v>0</v>
      </c>
      <c r="P270" t="s">
        <v>26</v>
      </c>
      <c r="Q270" t="s">
        <v>27</v>
      </c>
      <c r="R270" t="s">
        <v>28</v>
      </c>
      <c r="S270" t="s">
        <v>29</v>
      </c>
      <c r="T270" s="1">
        <v>66400</v>
      </c>
      <c r="U270">
        <f t="shared" si="4"/>
        <v>17133</v>
      </c>
    </row>
    <row r="271" spans="1:21" x14ac:dyDescent="0.25">
      <c r="A271" t="s">
        <v>20</v>
      </c>
      <c r="B271">
        <v>2019</v>
      </c>
      <c r="C271" t="s">
        <v>21</v>
      </c>
      <c r="E271" t="s">
        <v>22</v>
      </c>
      <c r="F271" t="s">
        <v>105</v>
      </c>
      <c r="G271">
        <v>17</v>
      </c>
      <c r="H271" t="s">
        <v>84</v>
      </c>
      <c r="I271">
        <v>80</v>
      </c>
      <c r="J271" t="s">
        <v>63</v>
      </c>
      <c r="K271">
        <v>133</v>
      </c>
      <c r="N271">
        <v>0</v>
      </c>
      <c r="P271" t="s">
        <v>26</v>
      </c>
      <c r="Q271" t="s">
        <v>30</v>
      </c>
      <c r="R271" t="s">
        <v>28</v>
      </c>
      <c r="S271" t="s">
        <v>29</v>
      </c>
      <c r="T271" s="1">
        <v>66500</v>
      </c>
      <c r="U271">
        <f t="shared" si="4"/>
        <v>17133</v>
      </c>
    </row>
    <row r="272" spans="1:21" x14ac:dyDescent="0.25">
      <c r="A272" t="s">
        <v>20</v>
      </c>
      <c r="B272">
        <v>2019</v>
      </c>
      <c r="C272" t="s">
        <v>21</v>
      </c>
      <c r="E272" t="s">
        <v>22</v>
      </c>
      <c r="F272" t="s">
        <v>105</v>
      </c>
      <c r="G272">
        <v>17</v>
      </c>
      <c r="H272" t="s">
        <v>84</v>
      </c>
      <c r="I272">
        <v>80</v>
      </c>
      <c r="J272" t="s">
        <v>31</v>
      </c>
      <c r="N272">
        <v>0</v>
      </c>
      <c r="P272" t="s">
        <v>26</v>
      </c>
      <c r="Q272" t="s">
        <v>27</v>
      </c>
      <c r="R272" t="s">
        <v>28</v>
      </c>
      <c r="S272" t="s">
        <v>29</v>
      </c>
      <c r="T272" s="1">
        <v>62000</v>
      </c>
      <c r="U272">
        <f t="shared" si="4"/>
        <v>17000</v>
      </c>
    </row>
    <row r="273" spans="1:21" x14ac:dyDescent="0.25">
      <c r="A273" t="s">
        <v>20</v>
      </c>
      <c r="B273">
        <v>2019</v>
      </c>
      <c r="C273" t="s">
        <v>21</v>
      </c>
      <c r="E273" t="s">
        <v>22</v>
      </c>
      <c r="F273" t="s">
        <v>105</v>
      </c>
      <c r="G273">
        <v>17</v>
      </c>
      <c r="H273" t="s">
        <v>84</v>
      </c>
      <c r="I273">
        <v>80</v>
      </c>
      <c r="J273" t="s">
        <v>31</v>
      </c>
      <c r="N273">
        <v>0</v>
      </c>
      <c r="P273" t="s">
        <v>26</v>
      </c>
      <c r="Q273" t="s">
        <v>30</v>
      </c>
      <c r="R273" t="s">
        <v>28</v>
      </c>
      <c r="S273" t="s">
        <v>29</v>
      </c>
      <c r="T273" s="1">
        <v>63800</v>
      </c>
      <c r="U273">
        <f t="shared" si="4"/>
        <v>17000</v>
      </c>
    </row>
    <row r="274" spans="1:21" x14ac:dyDescent="0.25">
      <c r="A274" t="s">
        <v>20</v>
      </c>
      <c r="B274">
        <v>2019</v>
      </c>
      <c r="C274" t="s">
        <v>21</v>
      </c>
      <c r="E274" t="s">
        <v>22</v>
      </c>
      <c r="F274" t="s">
        <v>105</v>
      </c>
      <c r="G274">
        <v>17</v>
      </c>
      <c r="H274" t="s">
        <v>84</v>
      </c>
      <c r="I274">
        <v>80</v>
      </c>
      <c r="J274" t="s">
        <v>151</v>
      </c>
      <c r="K274">
        <v>145</v>
      </c>
      <c r="N274">
        <v>0</v>
      </c>
      <c r="P274" t="s">
        <v>26</v>
      </c>
      <c r="Q274" t="s">
        <v>27</v>
      </c>
      <c r="R274" t="s">
        <v>28</v>
      </c>
      <c r="S274" t="s">
        <v>29</v>
      </c>
      <c r="T274" s="1">
        <v>95000</v>
      </c>
      <c r="U274">
        <f t="shared" si="4"/>
        <v>17145</v>
      </c>
    </row>
    <row r="275" spans="1:21" x14ac:dyDescent="0.25">
      <c r="A275" t="s">
        <v>20</v>
      </c>
      <c r="B275">
        <v>2019</v>
      </c>
      <c r="C275" t="s">
        <v>21</v>
      </c>
      <c r="E275" t="s">
        <v>22</v>
      </c>
      <c r="F275" t="s">
        <v>105</v>
      </c>
      <c r="G275">
        <v>17</v>
      </c>
      <c r="H275" t="s">
        <v>84</v>
      </c>
      <c r="I275">
        <v>80</v>
      </c>
      <c r="J275" t="s">
        <v>151</v>
      </c>
      <c r="K275">
        <v>145</v>
      </c>
      <c r="N275">
        <v>0</v>
      </c>
      <c r="P275" t="s">
        <v>26</v>
      </c>
      <c r="Q275" t="s">
        <v>30</v>
      </c>
      <c r="R275" t="s">
        <v>28</v>
      </c>
      <c r="S275" t="s">
        <v>29</v>
      </c>
      <c r="T275" s="1">
        <v>95100</v>
      </c>
      <c r="U275">
        <f t="shared" si="4"/>
        <v>17145</v>
      </c>
    </row>
    <row r="276" spans="1:21" x14ac:dyDescent="0.25">
      <c r="A276" t="s">
        <v>20</v>
      </c>
      <c r="B276">
        <v>2019</v>
      </c>
      <c r="C276" t="s">
        <v>21</v>
      </c>
      <c r="E276" t="s">
        <v>22</v>
      </c>
      <c r="F276" t="s">
        <v>105</v>
      </c>
      <c r="G276">
        <v>17</v>
      </c>
      <c r="H276" t="s">
        <v>84</v>
      </c>
      <c r="I276">
        <v>80</v>
      </c>
      <c r="J276" t="s">
        <v>152</v>
      </c>
      <c r="K276">
        <v>153</v>
      </c>
      <c r="N276">
        <v>0</v>
      </c>
      <c r="P276" t="s">
        <v>26</v>
      </c>
      <c r="Q276" t="s">
        <v>27</v>
      </c>
      <c r="R276" t="s">
        <v>28</v>
      </c>
      <c r="S276" t="s">
        <v>29</v>
      </c>
      <c r="T276" s="1">
        <v>37500</v>
      </c>
      <c r="U276">
        <f t="shared" si="4"/>
        <v>17153</v>
      </c>
    </row>
    <row r="277" spans="1:21" x14ac:dyDescent="0.25">
      <c r="A277" t="s">
        <v>20</v>
      </c>
      <c r="B277">
        <v>2019</v>
      </c>
      <c r="C277" t="s">
        <v>21</v>
      </c>
      <c r="E277" t="s">
        <v>22</v>
      </c>
      <c r="F277" t="s">
        <v>105</v>
      </c>
      <c r="G277">
        <v>17</v>
      </c>
      <c r="H277" t="s">
        <v>84</v>
      </c>
      <c r="I277">
        <v>80</v>
      </c>
      <c r="J277" t="s">
        <v>152</v>
      </c>
      <c r="K277">
        <v>153</v>
      </c>
      <c r="N277">
        <v>0</v>
      </c>
      <c r="P277" t="s">
        <v>26</v>
      </c>
      <c r="Q277" t="s">
        <v>30</v>
      </c>
      <c r="R277" t="s">
        <v>28</v>
      </c>
      <c r="S277" t="s">
        <v>29</v>
      </c>
      <c r="T277" s="1">
        <v>37800</v>
      </c>
      <c r="U277">
        <f t="shared" si="4"/>
        <v>17153</v>
      </c>
    </row>
    <row r="278" spans="1:21" x14ac:dyDescent="0.25">
      <c r="A278" t="s">
        <v>20</v>
      </c>
      <c r="B278">
        <v>2019</v>
      </c>
      <c r="C278" t="s">
        <v>21</v>
      </c>
      <c r="E278" t="s">
        <v>22</v>
      </c>
      <c r="F278" t="s">
        <v>105</v>
      </c>
      <c r="G278">
        <v>17</v>
      </c>
      <c r="H278" t="s">
        <v>84</v>
      </c>
      <c r="I278">
        <v>80</v>
      </c>
      <c r="J278" t="s">
        <v>74</v>
      </c>
      <c r="K278">
        <v>157</v>
      </c>
      <c r="N278">
        <v>0</v>
      </c>
      <c r="P278" t="s">
        <v>26</v>
      </c>
      <c r="Q278" t="s">
        <v>27</v>
      </c>
      <c r="R278" t="s">
        <v>28</v>
      </c>
      <c r="S278" t="s">
        <v>29</v>
      </c>
      <c r="T278" s="1">
        <v>96000</v>
      </c>
      <c r="U278">
        <f t="shared" si="4"/>
        <v>17157</v>
      </c>
    </row>
    <row r="279" spans="1:21" x14ac:dyDescent="0.25">
      <c r="A279" t="s">
        <v>20</v>
      </c>
      <c r="B279">
        <v>2019</v>
      </c>
      <c r="C279" t="s">
        <v>21</v>
      </c>
      <c r="E279" t="s">
        <v>22</v>
      </c>
      <c r="F279" t="s">
        <v>105</v>
      </c>
      <c r="G279">
        <v>17</v>
      </c>
      <c r="H279" t="s">
        <v>84</v>
      </c>
      <c r="I279">
        <v>80</v>
      </c>
      <c r="J279" t="s">
        <v>74</v>
      </c>
      <c r="K279">
        <v>157</v>
      </c>
      <c r="N279">
        <v>0</v>
      </c>
      <c r="P279" t="s">
        <v>26</v>
      </c>
      <c r="Q279" t="s">
        <v>30</v>
      </c>
      <c r="R279" t="s">
        <v>28</v>
      </c>
      <c r="S279" t="s">
        <v>29</v>
      </c>
      <c r="T279" s="1">
        <v>96800</v>
      </c>
      <c r="U279">
        <f t="shared" si="4"/>
        <v>17157</v>
      </c>
    </row>
    <row r="280" spans="1:21" x14ac:dyDescent="0.25">
      <c r="A280" t="s">
        <v>20</v>
      </c>
      <c r="B280">
        <v>2019</v>
      </c>
      <c r="C280" t="s">
        <v>21</v>
      </c>
      <c r="E280" t="s">
        <v>22</v>
      </c>
      <c r="F280" t="s">
        <v>105</v>
      </c>
      <c r="G280">
        <v>17</v>
      </c>
      <c r="H280" t="s">
        <v>84</v>
      </c>
      <c r="I280">
        <v>80</v>
      </c>
      <c r="J280" t="s">
        <v>153</v>
      </c>
      <c r="K280">
        <v>163</v>
      </c>
      <c r="N280">
        <v>0</v>
      </c>
      <c r="P280" t="s">
        <v>26</v>
      </c>
      <c r="Q280" t="s">
        <v>27</v>
      </c>
      <c r="R280" t="s">
        <v>28</v>
      </c>
      <c r="S280" t="s">
        <v>29</v>
      </c>
      <c r="T280" s="1">
        <v>111800</v>
      </c>
      <c r="U280">
        <f t="shared" si="4"/>
        <v>17163</v>
      </c>
    </row>
    <row r="281" spans="1:21" x14ac:dyDescent="0.25">
      <c r="A281" t="s">
        <v>20</v>
      </c>
      <c r="B281">
        <v>2019</v>
      </c>
      <c r="C281" t="s">
        <v>21</v>
      </c>
      <c r="E281" t="s">
        <v>22</v>
      </c>
      <c r="F281" t="s">
        <v>105</v>
      </c>
      <c r="G281">
        <v>17</v>
      </c>
      <c r="H281" t="s">
        <v>84</v>
      </c>
      <c r="I281">
        <v>80</v>
      </c>
      <c r="J281" t="s">
        <v>153</v>
      </c>
      <c r="K281">
        <v>163</v>
      </c>
      <c r="N281">
        <v>0</v>
      </c>
      <c r="P281" t="s">
        <v>26</v>
      </c>
      <c r="Q281" t="s">
        <v>30</v>
      </c>
      <c r="R281" t="s">
        <v>28</v>
      </c>
      <c r="S281" t="s">
        <v>29</v>
      </c>
      <c r="T281" s="1">
        <v>112000</v>
      </c>
      <c r="U281">
        <f t="shared" si="4"/>
        <v>17163</v>
      </c>
    </row>
    <row r="282" spans="1:21" x14ac:dyDescent="0.25">
      <c r="A282" t="s">
        <v>20</v>
      </c>
      <c r="B282">
        <v>2019</v>
      </c>
      <c r="C282" t="s">
        <v>21</v>
      </c>
      <c r="E282" t="s">
        <v>22</v>
      </c>
      <c r="F282" t="s">
        <v>105</v>
      </c>
      <c r="G282">
        <v>17</v>
      </c>
      <c r="H282" t="s">
        <v>84</v>
      </c>
      <c r="I282">
        <v>80</v>
      </c>
      <c r="J282" t="s">
        <v>154</v>
      </c>
      <c r="K282">
        <v>181</v>
      </c>
      <c r="N282">
        <v>0</v>
      </c>
      <c r="P282" t="s">
        <v>26</v>
      </c>
      <c r="Q282" t="s">
        <v>27</v>
      </c>
      <c r="R282" t="s">
        <v>28</v>
      </c>
      <c r="S282" t="s">
        <v>29</v>
      </c>
      <c r="T282" s="1">
        <v>21800</v>
      </c>
      <c r="U282">
        <f t="shared" si="4"/>
        <v>17181</v>
      </c>
    </row>
    <row r="283" spans="1:21" x14ac:dyDescent="0.25">
      <c r="A283" t="s">
        <v>20</v>
      </c>
      <c r="B283">
        <v>2019</v>
      </c>
      <c r="C283" t="s">
        <v>21</v>
      </c>
      <c r="E283" t="s">
        <v>22</v>
      </c>
      <c r="F283" t="s">
        <v>105</v>
      </c>
      <c r="G283">
        <v>17</v>
      </c>
      <c r="H283" t="s">
        <v>84</v>
      </c>
      <c r="I283">
        <v>80</v>
      </c>
      <c r="J283" t="s">
        <v>154</v>
      </c>
      <c r="K283">
        <v>181</v>
      </c>
      <c r="N283">
        <v>0</v>
      </c>
      <c r="P283" t="s">
        <v>26</v>
      </c>
      <c r="Q283" t="s">
        <v>30</v>
      </c>
      <c r="R283" t="s">
        <v>28</v>
      </c>
      <c r="S283" t="s">
        <v>29</v>
      </c>
      <c r="T283" s="1">
        <v>22000</v>
      </c>
      <c r="U283">
        <f t="shared" si="4"/>
        <v>17181</v>
      </c>
    </row>
    <row r="284" spans="1:21" x14ac:dyDescent="0.25">
      <c r="A284" t="s">
        <v>20</v>
      </c>
      <c r="B284">
        <v>2019</v>
      </c>
      <c r="C284" t="s">
        <v>21</v>
      </c>
      <c r="E284" t="s">
        <v>22</v>
      </c>
      <c r="F284" t="s">
        <v>105</v>
      </c>
      <c r="G284">
        <v>17</v>
      </c>
      <c r="H284" t="s">
        <v>84</v>
      </c>
      <c r="I284">
        <v>80</v>
      </c>
      <c r="J284" t="s">
        <v>155</v>
      </c>
      <c r="K284">
        <v>189</v>
      </c>
      <c r="N284">
        <v>0</v>
      </c>
      <c r="P284" t="s">
        <v>26</v>
      </c>
      <c r="Q284" t="s">
        <v>27</v>
      </c>
      <c r="R284" t="s">
        <v>28</v>
      </c>
      <c r="S284" t="s">
        <v>29</v>
      </c>
      <c r="T284" s="1">
        <v>158000</v>
      </c>
      <c r="U284">
        <f t="shared" si="4"/>
        <v>17189</v>
      </c>
    </row>
    <row r="285" spans="1:21" x14ac:dyDescent="0.25">
      <c r="A285" t="s">
        <v>20</v>
      </c>
      <c r="B285">
        <v>2019</v>
      </c>
      <c r="C285" t="s">
        <v>21</v>
      </c>
      <c r="E285" t="s">
        <v>22</v>
      </c>
      <c r="F285" t="s">
        <v>105</v>
      </c>
      <c r="G285">
        <v>17</v>
      </c>
      <c r="H285" t="s">
        <v>84</v>
      </c>
      <c r="I285">
        <v>80</v>
      </c>
      <c r="J285" t="s">
        <v>155</v>
      </c>
      <c r="K285">
        <v>189</v>
      </c>
      <c r="N285">
        <v>0</v>
      </c>
      <c r="P285" t="s">
        <v>26</v>
      </c>
      <c r="Q285" t="s">
        <v>30</v>
      </c>
      <c r="R285" t="s">
        <v>28</v>
      </c>
      <c r="S285" t="s">
        <v>29</v>
      </c>
      <c r="T285" s="1">
        <v>158500</v>
      </c>
      <c r="U285">
        <f t="shared" si="4"/>
        <v>17189</v>
      </c>
    </row>
    <row r="286" spans="1:21" x14ac:dyDescent="0.25">
      <c r="A286" t="s">
        <v>20</v>
      </c>
      <c r="B286">
        <v>2019</v>
      </c>
      <c r="C286" t="s">
        <v>21</v>
      </c>
      <c r="E286" t="s">
        <v>22</v>
      </c>
      <c r="F286" t="s">
        <v>105</v>
      </c>
      <c r="G286">
        <v>17</v>
      </c>
      <c r="H286" t="s">
        <v>156</v>
      </c>
      <c r="I286">
        <v>30</v>
      </c>
      <c r="J286" t="s">
        <v>157</v>
      </c>
      <c r="K286">
        <v>1</v>
      </c>
      <c r="N286">
        <v>0</v>
      </c>
      <c r="P286" t="s">
        <v>26</v>
      </c>
      <c r="Q286" t="s">
        <v>27</v>
      </c>
      <c r="R286" t="s">
        <v>28</v>
      </c>
      <c r="S286" t="s">
        <v>29</v>
      </c>
      <c r="T286" s="1">
        <v>130000</v>
      </c>
      <c r="U286">
        <f t="shared" si="4"/>
        <v>17001</v>
      </c>
    </row>
    <row r="287" spans="1:21" x14ac:dyDescent="0.25">
      <c r="A287" t="s">
        <v>20</v>
      </c>
      <c r="B287">
        <v>2019</v>
      </c>
      <c r="C287" t="s">
        <v>21</v>
      </c>
      <c r="E287" t="s">
        <v>22</v>
      </c>
      <c r="F287" t="s">
        <v>105</v>
      </c>
      <c r="G287">
        <v>17</v>
      </c>
      <c r="H287" t="s">
        <v>156</v>
      </c>
      <c r="I287">
        <v>30</v>
      </c>
      <c r="J287" t="s">
        <v>157</v>
      </c>
      <c r="K287">
        <v>1</v>
      </c>
      <c r="N287">
        <v>0</v>
      </c>
      <c r="P287" t="s">
        <v>26</v>
      </c>
      <c r="Q287" t="s">
        <v>30</v>
      </c>
      <c r="R287" t="s">
        <v>28</v>
      </c>
      <c r="S287" t="s">
        <v>29</v>
      </c>
      <c r="T287" s="1">
        <v>131000</v>
      </c>
      <c r="U287">
        <f t="shared" si="4"/>
        <v>17001</v>
      </c>
    </row>
    <row r="288" spans="1:21" x14ac:dyDescent="0.25">
      <c r="A288" t="s">
        <v>20</v>
      </c>
      <c r="B288">
        <v>2019</v>
      </c>
      <c r="C288" t="s">
        <v>21</v>
      </c>
      <c r="E288" t="s">
        <v>22</v>
      </c>
      <c r="F288" t="s">
        <v>105</v>
      </c>
      <c r="G288">
        <v>17</v>
      </c>
      <c r="H288" t="s">
        <v>156</v>
      </c>
      <c r="I288">
        <v>30</v>
      </c>
      <c r="J288" t="s">
        <v>158</v>
      </c>
      <c r="K288">
        <v>9</v>
      </c>
      <c r="N288">
        <v>0</v>
      </c>
      <c r="P288" t="s">
        <v>26</v>
      </c>
      <c r="Q288" t="s">
        <v>27</v>
      </c>
      <c r="R288" t="s">
        <v>28</v>
      </c>
      <c r="S288" t="s">
        <v>29</v>
      </c>
      <c r="T288" s="1">
        <v>32800</v>
      </c>
      <c r="U288">
        <f t="shared" si="4"/>
        <v>17009</v>
      </c>
    </row>
    <row r="289" spans="1:21" x14ac:dyDescent="0.25">
      <c r="A289" t="s">
        <v>20</v>
      </c>
      <c r="B289">
        <v>2019</v>
      </c>
      <c r="C289" t="s">
        <v>21</v>
      </c>
      <c r="E289" t="s">
        <v>22</v>
      </c>
      <c r="F289" t="s">
        <v>105</v>
      </c>
      <c r="G289">
        <v>17</v>
      </c>
      <c r="H289" t="s">
        <v>156</v>
      </c>
      <c r="I289">
        <v>30</v>
      </c>
      <c r="J289" t="s">
        <v>158</v>
      </c>
      <c r="K289">
        <v>9</v>
      </c>
      <c r="N289">
        <v>0</v>
      </c>
      <c r="P289" t="s">
        <v>26</v>
      </c>
      <c r="Q289" t="s">
        <v>30</v>
      </c>
      <c r="R289" t="s">
        <v>28</v>
      </c>
      <c r="S289" t="s">
        <v>29</v>
      </c>
      <c r="T289" s="1">
        <v>33600</v>
      </c>
      <c r="U289">
        <f t="shared" si="4"/>
        <v>17009</v>
      </c>
    </row>
    <row r="290" spans="1:21" x14ac:dyDescent="0.25">
      <c r="A290" t="s">
        <v>20</v>
      </c>
      <c r="B290">
        <v>2019</v>
      </c>
      <c r="C290" t="s">
        <v>21</v>
      </c>
      <c r="E290" t="s">
        <v>22</v>
      </c>
      <c r="F290" t="s">
        <v>105</v>
      </c>
      <c r="G290">
        <v>17</v>
      </c>
      <c r="H290" t="s">
        <v>156</v>
      </c>
      <c r="I290">
        <v>30</v>
      </c>
      <c r="J290" t="s">
        <v>159</v>
      </c>
      <c r="K290">
        <v>57</v>
      </c>
      <c r="N290">
        <v>0</v>
      </c>
      <c r="P290" t="s">
        <v>26</v>
      </c>
      <c r="Q290" t="s">
        <v>27</v>
      </c>
      <c r="R290" t="s">
        <v>28</v>
      </c>
      <c r="S290" t="s">
        <v>29</v>
      </c>
      <c r="T290" s="1">
        <v>119000</v>
      </c>
      <c r="U290">
        <f t="shared" si="4"/>
        <v>17057</v>
      </c>
    </row>
    <row r="291" spans="1:21" x14ac:dyDescent="0.25">
      <c r="A291" t="s">
        <v>20</v>
      </c>
      <c r="B291">
        <v>2019</v>
      </c>
      <c r="C291" t="s">
        <v>21</v>
      </c>
      <c r="E291" t="s">
        <v>22</v>
      </c>
      <c r="F291" t="s">
        <v>105</v>
      </c>
      <c r="G291">
        <v>17</v>
      </c>
      <c r="H291" t="s">
        <v>156</v>
      </c>
      <c r="I291">
        <v>30</v>
      </c>
      <c r="J291" t="s">
        <v>159</v>
      </c>
      <c r="K291">
        <v>57</v>
      </c>
      <c r="N291">
        <v>0</v>
      </c>
      <c r="P291" t="s">
        <v>26</v>
      </c>
      <c r="Q291" t="s">
        <v>30</v>
      </c>
      <c r="R291" t="s">
        <v>28</v>
      </c>
      <c r="S291" t="s">
        <v>29</v>
      </c>
      <c r="T291" s="1">
        <v>120000</v>
      </c>
      <c r="U291">
        <f t="shared" si="4"/>
        <v>17057</v>
      </c>
    </row>
    <row r="292" spans="1:21" x14ac:dyDescent="0.25">
      <c r="A292" t="s">
        <v>20</v>
      </c>
      <c r="B292">
        <v>2019</v>
      </c>
      <c r="C292" t="s">
        <v>21</v>
      </c>
      <c r="E292" t="s">
        <v>22</v>
      </c>
      <c r="F292" t="s">
        <v>105</v>
      </c>
      <c r="G292">
        <v>17</v>
      </c>
      <c r="H292" t="s">
        <v>156</v>
      </c>
      <c r="I292">
        <v>30</v>
      </c>
      <c r="J292" t="s">
        <v>160</v>
      </c>
      <c r="K292">
        <v>95</v>
      </c>
      <c r="N292">
        <v>0</v>
      </c>
      <c r="P292" t="s">
        <v>26</v>
      </c>
      <c r="Q292" t="s">
        <v>27</v>
      </c>
      <c r="R292" t="s">
        <v>28</v>
      </c>
      <c r="S292" t="s">
        <v>29</v>
      </c>
      <c r="T292" s="1">
        <v>127500</v>
      </c>
      <c r="U292">
        <f t="shared" si="4"/>
        <v>17095</v>
      </c>
    </row>
    <row r="293" spans="1:21" x14ac:dyDescent="0.25">
      <c r="A293" t="s">
        <v>20</v>
      </c>
      <c r="B293">
        <v>2019</v>
      </c>
      <c r="C293" t="s">
        <v>21</v>
      </c>
      <c r="E293" t="s">
        <v>22</v>
      </c>
      <c r="F293" t="s">
        <v>105</v>
      </c>
      <c r="G293">
        <v>17</v>
      </c>
      <c r="H293" t="s">
        <v>156</v>
      </c>
      <c r="I293">
        <v>30</v>
      </c>
      <c r="J293" t="s">
        <v>160</v>
      </c>
      <c r="K293">
        <v>95</v>
      </c>
      <c r="N293">
        <v>0</v>
      </c>
      <c r="P293" t="s">
        <v>26</v>
      </c>
      <c r="Q293" t="s">
        <v>30</v>
      </c>
      <c r="R293" t="s">
        <v>28</v>
      </c>
      <c r="S293" t="s">
        <v>29</v>
      </c>
      <c r="T293" s="1">
        <v>128500</v>
      </c>
      <c r="U293">
        <f t="shared" si="4"/>
        <v>17095</v>
      </c>
    </row>
    <row r="294" spans="1:21" x14ac:dyDescent="0.25">
      <c r="A294" t="s">
        <v>20</v>
      </c>
      <c r="B294">
        <v>2019</v>
      </c>
      <c r="C294" t="s">
        <v>21</v>
      </c>
      <c r="E294" t="s">
        <v>22</v>
      </c>
      <c r="F294" t="s">
        <v>105</v>
      </c>
      <c r="G294">
        <v>17</v>
      </c>
      <c r="H294" t="s">
        <v>156</v>
      </c>
      <c r="I294">
        <v>30</v>
      </c>
      <c r="J294" t="s">
        <v>161</v>
      </c>
      <c r="K294">
        <v>109</v>
      </c>
      <c r="N294">
        <v>0</v>
      </c>
      <c r="P294" t="s">
        <v>26</v>
      </c>
      <c r="Q294" t="s">
        <v>27</v>
      </c>
      <c r="R294" t="s">
        <v>28</v>
      </c>
      <c r="S294" t="s">
        <v>29</v>
      </c>
      <c r="T294" s="1">
        <v>121500</v>
      </c>
      <c r="U294">
        <f t="shared" si="4"/>
        <v>17109</v>
      </c>
    </row>
    <row r="295" spans="1:21" x14ac:dyDescent="0.25">
      <c r="A295" t="s">
        <v>20</v>
      </c>
      <c r="B295">
        <v>2019</v>
      </c>
      <c r="C295" t="s">
        <v>21</v>
      </c>
      <c r="E295" t="s">
        <v>22</v>
      </c>
      <c r="F295" t="s">
        <v>105</v>
      </c>
      <c r="G295">
        <v>17</v>
      </c>
      <c r="H295" t="s">
        <v>156</v>
      </c>
      <c r="I295">
        <v>30</v>
      </c>
      <c r="J295" t="s">
        <v>161</v>
      </c>
      <c r="K295">
        <v>109</v>
      </c>
      <c r="N295">
        <v>0</v>
      </c>
      <c r="P295" t="s">
        <v>26</v>
      </c>
      <c r="Q295" t="s">
        <v>30</v>
      </c>
      <c r="R295" t="s">
        <v>28</v>
      </c>
      <c r="S295" t="s">
        <v>29</v>
      </c>
      <c r="T295" s="1">
        <v>122000</v>
      </c>
      <c r="U295">
        <f t="shared" si="4"/>
        <v>17109</v>
      </c>
    </row>
    <row r="296" spans="1:21" x14ac:dyDescent="0.25">
      <c r="A296" t="s">
        <v>20</v>
      </c>
      <c r="B296">
        <v>2019</v>
      </c>
      <c r="C296" t="s">
        <v>21</v>
      </c>
      <c r="E296" t="s">
        <v>22</v>
      </c>
      <c r="F296" t="s">
        <v>105</v>
      </c>
      <c r="G296">
        <v>17</v>
      </c>
      <c r="H296" t="s">
        <v>156</v>
      </c>
      <c r="I296">
        <v>30</v>
      </c>
      <c r="J296" t="s">
        <v>31</v>
      </c>
      <c r="N296">
        <v>0</v>
      </c>
      <c r="P296" t="s">
        <v>26</v>
      </c>
      <c r="Q296" t="s">
        <v>27</v>
      </c>
      <c r="R296" t="s">
        <v>28</v>
      </c>
      <c r="S296" t="s">
        <v>29</v>
      </c>
      <c r="T296" s="1">
        <v>260700</v>
      </c>
      <c r="U296">
        <f t="shared" si="4"/>
        <v>17000</v>
      </c>
    </row>
    <row r="297" spans="1:21" x14ac:dyDescent="0.25">
      <c r="A297" t="s">
        <v>20</v>
      </c>
      <c r="B297">
        <v>2019</v>
      </c>
      <c r="C297" t="s">
        <v>21</v>
      </c>
      <c r="E297" t="s">
        <v>22</v>
      </c>
      <c r="F297" t="s">
        <v>105</v>
      </c>
      <c r="G297">
        <v>17</v>
      </c>
      <c r="H297" t="s">
        <v>156</v>
      </c>
      <c r="I297">
        <v>30</v>
      </c>
      <c r="J297" t="s">
        <v>31</v>
      </c>
      <c r="N297">
        <v>0</v>
      </c>
      <c r="P297" t="s">
        <v>26</v>
      </c>
      <c r="Q297" t="s">
        <v>30</v>
      </c>
      <c r="R297" t="s">
        <v>28</v>
      </c>
      <c r="S297" t="s">
        <v>29</v>
      </c>
      <c r="T297" s="1">
        <v>261900</v>
      </c>
      <c r="U297">
        <f t="shared" si="4"/>
        <v>17000</v>
      </c>
    </row>
    <row r="298" spans="1:21" x14ac:dyDescent="0.25">
      <c r="A298" t="s">
        <v>20</v>
      </c>
      <c r="B298">
        <v>2019</v>
      </c>
      <c r="C298" t="s">
        <v>21</v>
      </c>
      <c r="E298" t="s">
        <v>22</v>
      </c>
      <c r="F298" t="s">
        <v>105</v>
      </c>
      <c r="G298">
        <v>17</v>
      </c>
      <c r="H298" t="s">
        <v>156</v>
      </c>
      <c r="I298">
        <v>30</v>
      </c>
      <c r="J298" t="s">
        <v>162</v>
      </c>
      <c r="K298">
        <v>187</v>
      </c>
      <c r="N298">
        <v>0</v>
      </c>
      <c r="P298" t="s">
        <v>26</v>
      </c>
      <c r="Q298" t="s">
        <v>27</v>
      </c>
      <c r="R298" t="s">
        <v>28</v>
      </c>
      <c r="S298" t="s">
        <v>29</v>
      </c>
      <c r="T298" s="1">
        <v>109500</v>
      </c>
      <c r="U298">
        <f t="shared" si="4"/>
        <v>17187</v>
      </c>
    </row>
    <row r="299" spans="1:21" x14ac:dyDescent="0.25">
      <c r="A299" t="s">
        <v>20</v>
      </c>
      <c r="B299">
        <v>2019</v>
      </c>
      <c r="C299" t="s">
        <v>21</v>
      </c>
      <c r="E299" t="s">
        <v>22</v>
      </c>
      <c r="F299" t="s">
        <v>105</v>
      </c>
      <c r="G299">
        <v>17</v>
      </c>
      <c r="H299" t="s">
        <v>156</v>
      </c>
      <c r="I299">
        <v>30</v>
      </c>
      <c r="J299" t="s">
        <v>162</v>
      </c>
      <c r="K299">
        <v>187</v>
      </c>
      <c r="N299">
        <v>0</v>
      </c>
      <c r="P299" t="s">
        <v>26</v>
      </c>
      <c r="Q299" t="s">
        <v>30</v>
      </c>
      <c r="R299" t="s">
        <v>28</v>
      </c>
      <c r="S299" t="s">
        <v>29</v>
      </c>
      <c r="T299" s="1">
        <v>116000</v>
      </c>
      <c r="U299">
        <f t="shared" si="4"/>
        <v>17187</v>
      </c>
    </row>
    <row r="300" spans="1:21" x14ac:dyDescent="0.25">
      <c r="A300" t="s">
        <v>20</v>
      </c>
      <c r="B300">
        <v>2019</v>
      </c>
      <c r="C300" t="s">
        <v>21</v>
      </c>
      <c r="E300" t="s">
        <v>22</v>
      </c>
      <c r="F300" t="s">
        <v>105</v>
      </c>
      <c r="G300">
        <v>17</v>
      </c>
      <c r="H300" t="s">
        <v>163</v>
      </c>
      <c r="I300">
        <v>60</v>
      </c>
      <c r="J300" t="s">
        <v>164</v>
      </c>
      <c r="K300">
        <v>5</v>
      </c>
      <c r="N300">
        <v>0</v>
      </c>
      <c r="P300" t="s">
        <v>26</v>
      </c>
      <c r="Q300" t="s">
        <v>27</v>
      </c>
      <c r="R300" t="s">
        <v>28</v>
      </c>
      <c r="S300" t="s">
        <v>29</v>
      </c>
      <c r="T300" s="1">
        <v>82700</v>
      </c>
      <c r="U300">
        <f t="shared" si="4"/>
        <v>17005</v>
      </c>
    </row>
    <row r="301" spans="1:21" x14ac:dyDescent="0.25">
      <c r="A301" t="s">
        <v>20</v>
      </c>
      <c r="B301">
        <v>2019</v>
      </c>
      <c r="C301" t="s">
        <v>21</v>
      </c>
      <c r="E301" t="s">
        <v>22</v>
      </c>
      <c r="F301" t="s">
        <v>105</v>
      </c>
      <c r="G301">
        <v>17</v>
      </c>
      <c r="H301" t="s">
        <v>163</v>
      </c>
      <c r="I301">
        <v>60</v>
      </c>
      <c r="J301" t="s">
        <v>164</v>
      </c>
      <c r="K301">
        <v>5</v>
      </c>
      <c r="N301">
        <v>0</v>
      </c>
      <c r="P301" t="s">
        <v>26</v>
      </c>
      <c r="Q301" t="s">
        <v>30</v>
      </c>
      <c r="R301" t="s">
        <v>28</v>
      </c>
      <c r="S301" t="s">
        <v>29</v>
      </c>
      <c r="T301" s="1">
        <v>83000</v>
      </c>
      <c r="U301">
        <f t="shared" si="4"/>
        <v>17005</v>
      </c>
    </row>
    <row r="302" spans="1:21" x14ac:dyDescent="0.25">
      <c r="A302" t="s">
        <v>20</v>
      </c>
      <c r="B302">
        <v>2019</v>
      </c>
      <c r="C302" t="s">
        <v>21</v>
      </c>
      <c r="E302" t="s">
        <v>22</v>
      </c>
      <c r="F302" t="s">
        <v>105</v>
      </c>
      <c r="G302">
        <v>17</v>
      </c>
      <c r="H302" t="s">
        <v>163</v>
      </c>
      <c r="I302">
        <v>60</v>
      </c>
      <c r="J302" t="s">
        <v>165</v>
      </c>
      <c r="K302">
        <v>13</v>
      </c>
      <c r="N302">
        <v>0</v>
      </c>
      <c r="P302" t="s">
        <v>26</v>
      </c>
      <c r="Q302" t="s">
        <v>27</v>
      </c>
      <c r="R302" t="s">
        <v>28</v>
      </c>
      <c r="S302" t="s">
        <v>29</v>
      </c>
      <c r="T302" s="1">
        <v>16700</v>
      </c>
      <c r="U302">
        <f t="shared" si="4"/>
        <v>17013</v>
      </c>
    </row>
    <row r="303" spans="1:21" x14ac:dyDescent="0.25">
      <c r="A303" t="s">
        <v>20</v>
      </c>
      <c r="B303">
        <v>2019</v>
      </c>
      <c r="C303" t="s">
        <v>21</v>
      </c>
      <c r="E303" t="s">
        <v>22</v>
      </c>
      <c r="F303" t="s">
        <v>105</v>
      </c>
      <c r="G303">
        <v>17</v>
      </c>
      <c r="H303" t="s">
        <v>163</v>
      </c>
      <c r="I303">
        <v>60</v>
      </c>
      <c r="J303" t="s">
        <v>165</v>
      </c>
      <c r="K303">
        <v>13</v>
      </c>
      <c r="N303">
        <v>0</v>
      </c>
      <c r="P303" t="s">
        <v>26</v>
      </c>
      <c r="Q303" t="s">
        <v>30</v>
      </c>
      <c r="R303" t="s">
        <v>28</v>
      </c>
      <c r="S303" t="s">
        <v>29</v>
      </c>
      <c r="T303" s="1">
        <v>16900</v>
      </c>
      <c r="U303">
        <f t="shared" si="4"/>
        <v>17013</v>
      </c>
    </row>
    <row r="304" spans="1:21" x14ac:dyDescent="0.25">
      <c r="A304" t="s">
        <v>20</v>
      </c>
      <c r="B304">
        <v>2019</v>
      </c>
      <c r="C304" t="s">
        <v>21</v>
      </c>
      <c r="E304" t="s">
        <v>22</v>
      </c>
      <c r="F304" t="s">
        <v>105</v>
      </c>
      <c r="G304">
        <v>17</v>
      </c>
      <c r="H304" t="s">
        <v>163</v>
      </c>
      <c r="I304">
        <v>60</v>
      </c>
      <c r="J304" t="s">
        <v>70</v>
      </c>
      <c r="K304">
        <v>61</v>
      </c>
      <c r="N304">
        <v>0</v>
      </c>
      <c r="P304" t="s">
        <v>26</v>
      </c>
      <c r="Q304" t="s">
        <v>27</v>
      </c>
      <c r="R304" t="s">
        <v>28</v>
      </c>
      <c r="S304" t="s">
        <v>29</v>
      </c>
      <c r="T304" s="1">
        <v>95600</v>
      </c>
      <c r="U304">
        <f t="shared" si="4"/>
        <v>17061</v>
      </c>
    </row>
    <row r="305" spans="1:21" x14ac:dyDescent="0.25">
      <c r="A305" t="s">
        <v>20</v>
      </c>
      <c r="B305">
        <v>2019</v>
      </c>
      <c r="C305" t="s">
        <v>21</v>
      </c>
      <c r="E305" t="s">
        <v>22</v>
      </c>
      <c r="F305" t="s">
        <v>105</v>
      </c>
      <c r="G305">
        <v>17</v>
      </c>
      <c r="H305" t="s">
        <v>163</v>
      </c>
      <c r="I305">
        <v>60</v>
      </c>
      <c r="J305" t="s">
        <v>70</v>
      </c>
      <c r="K305">
        <v>61</v>
      </c>
      <c r="N305">
        <v>0</v>
      </c>
      <c r="P305" t="s">
        <v>26</v>
      </c>
      <c r="Q305" t="s">
        <v>30</v>
      </c>
      <c r="R305" t="s">
        <v>28</v>
      </c>
      <c r="S305" t="s">
        <v>29</v>
      </c>
      <c r="T305" s="1">
        <v>97100</v>
      </c>
      <c r="U305">
        <f t="shared" si="4"/>
        <v>17061</v>
      </c>
    </row>
    <row r="306" spans="1:21" x14ac:dyDescent="0.25">
      <c r="A306" t="s">
        <v>20</v>
      </c>
      <c r="B306">
        <v>2019</v>
      </c>
      <c r="C306" t="s">
        <v>21</v>
      </c>
      <c r="E306" t="s">
        <v>22</v>
      </c>
      <c r="F306" t="s">
        <v>105</v>
      </c>
      <c r="G306">
        <v>17</v>
      </c>
      <c r="H306" t="s">
        <v>163</v>
      </c>
      <c r="I306">
        <v>60</v>
      </c>
      <c r="J306" t="s">
        <v>166</v>
      </c>
      <c r="K306">
        <v>83</v>
      </c>
      <c r="N306">
        <v>0</v>
      </c>
      <c r="P306" t="s">
        <v>26</v>
      </c>
      <c r="Q306" t="s">
        <v>27</v>
      </c>
      <c r="R306" t="s">
        <v>28</v>
      </c>
      <c r="S306" t="s">
        <v>29</v>
      </c>
      <c r="T306" s="1">
        <v>51000</v>
      </c>
      <c r="U306">
        <f t="shared" si="4"/>
        <v>17083</v>
      </c>
    </row>
    <row r="307" spans="1:21" x14ac:dyDescent="0.25">
      <c r="A307" t="s">
        <v>20</v>
      </c>
      <c r="B307">
        <v>2019</v>
      </c>
      <c r="C307" t="s">
        <v>21</v>
      </c>
      <c r="E307" t="s">
        <v>22</v>
      </c>
      <c r="F307" t="s">
        <v>105</v>
      </c>
      <c r="G307">
        <v>17</v>
      </c>
      <c r="H307" t="s">
        <v>163</v>
      </c>
      <c r="I307">
        <v>60</v>
      </c>
      <c r="J307" t="s">
        <v>166</v>
      </c>
      <c r="K307">
        <v>83</v>
      </c>
      <c r="N307">
        <v>0</v>
      </c>
      <c r="P307" t="s">
        <v>26</v>
      </c>
      <c r="Q307" t="s">
        <v>30</v>
      </c>
      <c r="R307" t="s">
        <v>28</v>
      </c>
      <c r="S307" t="s">
        <v>29</v>
      </c>
      <c r="T307" s="1">
        <v>52500</v>
      </c>
      <c r="U307">
        <f t="shared" si="4"/>
        <v>17083</v>
      </c>
    </row>
    <row r="308" spans="1:21" x14ac:dyDescent="0.25">
      <c r="A308" t="s">
        <v>20</v>
      </c>
      <c r="B308">
        <v>2019</v>
      </c>
      <c r="C308" t="s">
        <v>21</v>
      </c>
      <c r="E308" t="s">
        <v>22</v>
      </c>
      <c r="F308" t="s">
        <v>105</v>
      </c>
      <c r="G308">
        <v>17</v>
      </c>
      <c r="H308" t="s">
        <v>163</v>
      </c>
      <c r="I308">
        <v>60</v>
      </c>
      <c r="J308" t="s">
        <v>167</v>
      </c>
      <c r="K308">
        <v>117</v>
      </c>
      <c r="N308">
        <v>0</v>
      </c>
      <c r="P308" t="s">
        <v>26</v>
      </c>
      <c r="Q308" t="s">
        <v>27</v>
      </c>
      <c r="R308" t="s">
        <v>28</v>
      </c>
      <c r="S308" t="s">
        <v>29</v>
      </c>
      <c r="T308" s="1">
        <v>164600</v>
      </c>
      <c r="U308">
        <f t="shared" si="4"/>
        <v>17117</v>
      </c>
    </row>
    <row r="309" spans="1:21" x14ac:dyDescent="0.25">
      <c r="A309" t="s">
        <v>20</v>
      </c>
      <c r="B309">
        <v>2019</v>
      </c>
      <c r="C309" t="s">
        <v>21</v>
      </c>
      <c r="E309" t="s">
        <v>22</v>
      </c>
      <c r="F309" t="s">
        <v>105</v>
      </c>
      <c r="G309">
        <v>17</v>
      </c>
      <c r="H309" t="s">
        <v>163</v>
      </c>
      <c r="I309">
        <v>60</v>
      </c>
      <c r="J309" t="s">
        <v>167</v>
      </c>
      <c r="K309">
        <v>117</v>
      </c>
      <c r="N309">
        <v>0</v>
      </c>
      <c r="P309" t="s">
        <v>26</v>
      </c>
      <c r="Q309" t="s">
        <v>30</v>
      </c>
      <c r="R309" t="s">
        <v>28</v>
      </c>
      <c r="S309" t="s">
        <v>29</v>
      </c>
      <c r="T309" s="1">
        <v>165000</v>
      </c>
      <c r="U309">
        <f t="shared" si="4"/>
        <v>17117</v>
      </c>
    </row>
    <row r="310" spans="1:21" x14ac:dyDescent="0.25">
      <c r="A310" t="s">
        <v>20</v>
      </c>
      <c r="B310">
        <v>2019</v>
      </c>
      <c r="C310" t="s">
        <v>21</v>
      </c>
      <c r="E310" t="s">
        <v>22</v>
      </c>
      <c r="F310" t="s">
        <v>105</v>
      </c>
      <c r="G310">
        <v>17</v>
      </c>
      <c r="H310" t="s">
        <v>163</v>
      </c>
      <c r="I310">
        <v>60</v>
      </c>
      <c r="J310" t="s">
        <v>49</v>
      </c>
      <c r="K310">
        <v>119</v>
      </c>
      <c r="N310">
        <v>0</v>
      </c>
      <c r="P310" t="s">
        <v>26</v>
      </c>
      <c r="Q310" t="s">
        <v>27</v>
      </c>
      <c r="R310" t="s">
        <v>28</v>
      </c>
      <c r="S310" t="s">
        <v>29</v>
      </c>
      <c r="T310" s="1">
        <v>118500</v>
      </c>
      <c r="U310">
        <f t="shared" si="4"/>
        <v>17119</v>
      </c>
    </row>
    <row r="311" spans="1:21" x14ac:dyDescent="0.25">
      <c r="A311" t="s">
        <v>20</v>
      </c>
      <c r="B311">
        <v>2019</v>
      </c>
      <c r="C311" t="s">
        <v>21</v>
      </c>
      <c r="E311" t="s">
        <v>22</v>
      </c>
      <c r="F311" t="s">
        <v>105</v>
      </c>
      <c r="G311">
        <v>17</v>
      </c>
      <c r="H311" t="s">
        <v>163</v>
      </c>
      <c r="I311">
        <v>60</v>
      </c>
      <c r="J311" t="s">
        <v>49</v>
      </c>
      <c r="K311">
        <v>119</v>
      </c>
      <c r="N311">
        <v>0</v>
      </c>
      <c r="P311" t="s">
        <v>26</v>
      </c>
      <c r="Q311" t="s">
        <v>30</v>
      </c>
      <c r="R311" t="s">
        <v>28</v>
      </c>
      <c r="S311" t="s">
        <v>29</v>
      </c>
      <c r="T311" s="1">
        <v>119000</v>
      </c>
      <c r="U311">
        <f t="shared" si="4"/>
        <v>17119</v>
      </c>
    </row>
    <row r="312" spans="1:21" x14ac:dyDescent="0.25">
      <c r="A312" t="s">
        <v>20</v>
      </c>
      <c r="B312">
        <v>2019</v>
      </c>
      <c r="C312" t="s">
        <v>21</v>
      </c>
      <c r="E312" t="s">
        <v>22</v>
      </c>
      <c r="F312" t="s">
        <v>105</v>
      </c>
      <c r="G312">
        <v>17</v>
      </c>
      <c r="H312" t="s">
        <v>163</v>
      </c>
      <c r="I312">
        <v>60</v>
      </c>
      <c r="J312" t="s">
        <v>168</v>
      </c>
      <c r="K312">
        <v>135</v>
      </c>
      <c r="N312">
        <v>0</v>
      </c>
      <c r="P312" t="s">
        <v>26</v>
      </c>
      <c r="Q312" t="s">
        <v>27</v>
      </c>
      <c r="R312" t="s">
        <v>28</v>
      </c>
      <c r="S312" t="s">
        <v>29</v>
      </c>
      <c r="T312" s="1">
        <v>158300</v>
      </c>
      <c r="U312">
        <f t="shared" si="4"/>
        <v>17135</v>
      </c>
    </row>
    <row r="313" spans="1:21" x14ac:dyDescent="0.25">
      <c r="A313" t="s">
        <v>20</v>
      </c>
      <c r="B313">
        <v>2019</v>
      </c>
      <c r="C313" t="s">
        <v>21</v>
      </c>
      <c r="E313" t="s">
        <v>22</v>
      </c>
      <c r="F313" t="s">
        <v>105</v>
      </c>
      <c r="G313">
        <v>17</v>
      </c>
      <c r="H313" t="s">
        <v>163</v>
      </c>
      <c r="I313">
        <v>60</v>
      </c>
      <c r="J313" t="s">
        <v>168</v>
      </c>
      <c r="K313">
        <v>135</v>
      </c>
      <c r="N313">
        <v>0</v>
      </c>
      <c r="P313" t="s">
        <v>26</v>
      </c>
      <c r="Q313" t="s">
        <v>30</v>
      </c>
      <c r="R313" t="s">
        <v>28</v>
      </c>
      <c r="S313" t="s">
        <v>29</v>
      </c>
      <c r="T313" s="1">
        <v>159000</v>
      </c>
      <c r="U313">
        <f t="shared" si="4"/>
        <v>17135</v>
      </c>
    </row>
    <row r="314" spans="1:21" x14ac:dyDescent="0.25">
      <c r="A314" t="s">
        <v>20</v>
      </c>
      <c r="B314">
        <v>2019</v>
      </c>
      <c r="C314" t="s">
        <v>21</v>
      </c>
      <c r="E314" t="s">
        <v>22</v>
      </c>
      <c r="F314" t="s">
        <v>105</v>
      </c>
      <c r="G314">
        <v>17</v>
      </c>
      <c r="H314" t="s">
        <v>163</v>
      </c>
      <c r="I314">
        <v>60</v>
      </c>
      <c r="J314" t="s">
        <v>50</v>
      </c>
      <c r="K314">
        <v>137</v>
      </c>
      <c r="N314">
        <v>0</v>
      </c>
      <c r="P314" t="s">
        <v>26</v>
      </c>
      <c r="Q314" t="s">
        <v>27</v>
      </c>
      <c r="R314" t="s">
        <v>28</v>
      </c>
      <c r="S314" t="s">
        <v>29</v>
      </c>
      <c r="T314" s="1">
        <v>119800</v>
      </c>
      <c r="U314">
        <f t="shared" si="4"/>
        <v>17137</v>
      </c>
    </row>
    <row r="315" spans="1:21" x14ac:dyDescent="0.25">
      <c r="A315" t="s">
        <v>20</v>
      </c>
      <c r="B315">
        <v>2019</v>
      </c>
      <c r="C315" t="s">
        <v>21</v>
      </c>
      <c r="E315" t="s">
        <v>22</v>
      </c>
      <c r="F315" t="s">
        <v>105</v>
      </c>
      <c r="G315">
        <v>17</v>
      </c>
      <c r="H315" t="s">
        <v>163</v>
      </c>
      <c r="I315">
        <v>60</v>
      </c>
      <c r="J315" t="s">
        <v>50</v>
      </c>
      <c r="K315">
        <v>137</v>
      </c>
      <c r="N315">
        <v>0</v>
      </c>
      <c r="P315" t="s">
        <v>26</v>
      </c>
      <c r="Q315" t="s">
        <v>30</v>
      </c>
      <c r="R315" t="s">
        <v>28</v>
      </c>
      <c r="S315" t="s">
        <v>29</v>
      </c>
      <c r="T315" s="1">
        <v>120000</v>
      </c>
      <c r="U315">
        <f t="shared" si="4"/>
        <v>17137</v>
      </c>
    </row>
    <row r="316" spans="1:21" x14ac:dyDescent="0.25">
      <c r="A316" t="s">
        <v>20</v>
      </c>
      <c r="B316">
        <v>2019</v>
      </c>
      <c r="C316" t="s">
        <v>21</v>
      </c>
      <c r="E316" t="s">
        <v>22</v>
      </c>
      <c r="F316" t="s">
        <v>105</v>
      </c>
      <c r="G316">
        <v>17</v>
      </c>
      <c r="H316" t="s">
        <v>163</v>
      </c>
      <c r="I316">
        <v>60</v>
      </c>
      <c r="J316" t="s">
        <v>31</v>
      </c>
      <c r="N316">
        <v>0</v>
      </c>
      <c r="P316" t="s">
        <v>26</v>
      </c>
      <c r="Q316" t="s">
        <v>27</v>
      </c>
      <c r="R316" t="s">
        <v>28</v>
      </c>
      <c r="S316" t="s">
        <v>29</v>
      </c>
      <c r="T316" s="1">
        <v>402400</v>
      </c>
      <c r="U316">
        <f t="shared" si="4"/>
        <v>17000</v>
      </c>
    </row>
    <row r="317" spans="1:21" x14ac:dyDescent="0.25">
      <c r="A317" t="s">
        <v>20</v>
      </c>
      <c r="B317">
        <v>2019</v>
      </c>
      <c r="C317" t="s">
        <v>21</v>
      </c>
      <c r="E317" t="s">
        <v>22</v>
      </c>
      <c r="F317" t="s">
        <v>105</v>
      </c>
      <c r="G317">
        <v>17</v>
      </c>
      <c r="H317" t="s">
        <v>163</v>
      </c>
      <c r="I317">
        <v>60</v>
      </c>
      <c r="J317" t="s">
        <v>31</v>
      </c>
      <c r="N317">
        <v>0</v>
      </c>
      <c r="P317" t="s">
        <v>26</v>
      </c>
      <c r="Q317" t="s">
        <v>30</v>
      </c>
      <c r="R317" t="s">
        <v>28</v>
      </c>
      <c r="S317" t="s">
        <v>29</v>
      </c>
      <c r="T317" s="1">
        <v>403500</v>
      </c>
      <c r="U317">
        <f t="shared" si="4"/>
        <v>17000</v>
      </c>
    </row>
    <row r="318" spans="1:21" x14ac:dyDescent="0.25">
      <c r="A318" t="s">
        <v>20</v>
      </c>
      <c r="B318">
        <v>2019</v>
      </c>
      <c r="C318" t="s">
        <v>21</v>
      </c>
      <c r="E318" t="s">
        <v>22</v>
      </c>
      <c r="F318" t="s">
        <v>105</v>
      </c>
      <c r="G318">
        <v>17</v>
      </c>
      <c r="H318" t="s">
        <v>163</v>
      </c>
      <c r="I318">
        <v>60</v>
      </c>
      <c r="J318" t="s">
        <v>169</v>
      </c>
      <c r="K318">
        <v>167</v>
      </c>
      <c r="N318">
        <v>0</v>
      </c>
      <c r="P318" t="s">
        <v>26</v>
      </c>
      <c r="Q318" t="s">
        <v>27</v>
      </c>
      <c r="R318" t="s">
        <v>28</v>
      </c>
      <c r="S318" t="s">
        <v>29</v>
      </c>
      <c r="T318" s="1">
        <v>164400</v>
      </c>
      <c r="U318">
        <f t="shared" si="4"/>
        <v>17167</v>
      </c>
    </row>
    <row r="319" spans="1:21" x14ac:dyDescent="0.25">
      <c r="A319" t="s">
        <v>20</v>
      </c>
      <c r="B319">
        <v>2019</v>
      </c>
      <c r="C319" t="s">
        <v>21</v>
      </c>
      <c r="E319" t="s">
        <v>22</v>
      </c>
      <c r="F319" t="s">
        <v>105</v>
      </c>
      <c r="G319">
        <v>17</v>
      </c>
      <c r="H319" t="s">
        <v>163</v>
      </c>
      <c r="I319">
        <v>60</v>
      </c>
      <c r="J319" t="s">
        <v>169</v>
      </c>
      <c r="K319">
        <v>167</v>
      </c>
      <c r="N319">
        <v>0</v>
      </c>
      <c r="P319" t="s">
        <v>26</v>
      </c>
      <c r="Q319" t="s">
        <v>30</v>
      </c>
      <c r="R319" t="s">
        <v>28</v>
      </c>
      <c r="S319" t="s">
        <v>29</v>
      </c>
      <c r="T319" s="1">
        <v>166000</v>
      </c>
      <c r="U319">
        <f t="shared" si="4"/>
        <v>17167</v>
      </c>
    </row>
    <row r="320" spans="1:21" x14ac:dyDescent="0.25">
      <c r="A320" t="s">
        <v>20</v>
      </c>
      <c r="B320">
        <v>2019</v>
      </c>
      <c r="C320" t="s">
        <v>21</v>
      </c>
      <c r="E320" t="s">
        <v>22</v>
      </c>
      <c r="F320" t="s">
        <v>170</v>
      </c>
      <c r="G320">
        <v>18</v>
      </c>
      <c r="H320" t="s">
        <v>87</v>
      </c>
      <c r="I320">
        <v>50</v>
      </c>
      <c r="J320" t="s">
        <v>130</v>
      </c>
      <c r="K320">
        <v>11</v>
      </c>
      <c r="N320">
        <v>0</v>
      </c>
      <c r="P320" t="s">
        <v>26</v>
      </c>
      <c r="Q320" t="s">
        <v>27</v>
      </c>
      <c r="R320" t="s">
        <v>28</v>
      </c>
      <c r="S320" t="s">
        <v>29</v>
      </c>
      <c r="T320" s="1">
        <v>95400</v>
      </c>
      <c r="U320">
        <f t="shared" si="4"/>
        <v>18011</v>
      </c>
    </row>
    <row r="321" spans="1:21" x14ac:dyDescent="0.25">
      <c r="A321" t="s">
        <v>20</v>
      </c>
      <c r="B321">
        <v>2019</v>
      </c>
      <c r="C321" t="s">
        <v>21</v>
      </c>
      <c r="E321" t="s">
        <v>22</v>
      </c>
      <c r="F321" t="s">
        <v>170</v>
      </c>
      <c r="G321">
        <v>18</v>
      </c>
      <c r="H321" t="s">
        <v>87</v>
      </c>
      <c r="I321">
        <v>50</v>
      </c>
      <c r="J321" t="s">
        <v>130</v>
      </c>
      <c r="K321">
        <v>11</v>
      </c>
      <c r="N321">
        <v>0</v>
      </c>
      <c r="P321" t="s">
        <v>26</v>
      </c>
      <c r="Q321" t="s">
        <v>30</v>
      </c>
      <c r="R321" t="s">
        <v>28</v>
      </c>
      <c r="S321" t="s">
        <v>29</v>
      </c>
      <c r="T321" s="1">
        <v>95700</v>
      </c>
      <c r="U321">
        <f t="shared" si="4"/>
        <v>18011</v>
      </c>
    </row>
    <row r="322" spans="1:21" x14ac:dyDescent="0.25">
      <c r="A322" t="s">
        <v>20</v>
      </c>
      <c r="B322">
        <v>2019</v>
      </c>
      <c r="C322" t="s">
        <v>21</v>
      </c>
      <c r="E322" t="s">
        <v>22</v>
      </c>
      <c r="F322" t="s">
        <v>170</v>
      </c>
      <c r="G322">
        <v>18</v>
      </c>
      <c r="H322" t="s">
        <v>87</v>
      </c>
      <c r="I322">
        <v>50</v>
      </c>
      <c r="J322" t="s">
        <v>171</v>
      </c>
      <c r="K322">
        <v>31</v>
      </c>
      <c r="N322">
        <v>0</v>
      </c>
      <c r="P322" t="s">
        <v>26</v>
      </c>
      <c r="Q322" t="s">
        <v>27</v>
      </c>
      <c r="R322" t="s">
        <v>28</v>
      </c>
      <c r="S322" t="s">
        <v>29</v>
      </c>
      <c r="T322" s="1">
        <v>76000</v>
      </c>
      <c r="U322">
        <f t="shared" si="4"/>
        <v>18031</v>
      </c>
    </row>
    <row r="323" spans="1:21" x14ac:dyDescent="0.25">
      <c r="A323" t="s">
        <v>20</v>
      </c>
      <c r="B323">
        <v>2019</v>
      </c>
      <c r="C323" t="s">
        <v>21</v>
      </c>
      <c r="E323" t="s">
        <v>22</v>
      </c>
      <c r="F323" t="s">
        <v>170</v>
      </c>
      <c r="G323">
        <v>18</v>
      </c>
      <c r="H323" t="s">
        <v>87</v>
      </c>
      <c r="I323">
        <v>50</v>
      </c>
      <c r="J323" t="s">
        <v>171</v>
      </c>
      <c r="K323">
        <v>31</v>
      </c>
      <c r="N323">
        <v>0</v>
      </c>
      <c r="P323" t="s">
        <v>26</v>
      </c>
      <c r="Q323" t="s">
        <v>30</v>
      </c>
      <c r="R323" t="s">
        <v>28</v>
      </c>
      <c r="S323" t="s">
        <v>29</v>
      </c>
      <c r="T323" s="1">
        <v>76200</v>
      </c>
      <c r="U323">
        <f t="shared" ref="U323:U386" si="5">G323*1000+K323</f>
        <v>18031</v>
      </c>
    </row>
    <row r="324" spans="1:21" x14ac:dyDescent="0.25">
      <c r="A324" t="s">
        <v>20</v>
      </c>
      <c r="B324">
        <v>2019</v>
      </c>
      <c r="C324" t="s">
        <v>21</v>
      </c>
      <c r="E324" t="s">
        <v>22</v>
      </c>
      <c r="F324" t="s">
        <v>170</v>
      </c>
      <c r="G324">
        <v>18</v>
      </c>
      <c r="H324" t="s">
        <v>87</v>
      </c>
      <c r="I324">
        <v>50</v>
      </c>
      <c r="J324" t="s">
        <v>172</v>
      </c>
      <c r="K324">
        <v>57</v>
      </c>
      <c r="N324">
        <v>0</v>
      </c>
      <c r="P324" t="s">
        <v>26</v>
      </c>
      <c r="Q324" t="s">
        <v>27</v>
      </c>
      <c r="R324" t="s">
        <v>28</v>
      </c>
      <c r="S324" t="s">
        <v>29</v>
      </c>
      <c r="T324" s="1">
        <v>56400</v>
      </c>
      <c r="U324">
        <f t="shared" si="5"/>
        <v>18057</v>
      </c>
    </row>
    <row r="325" spans="1:21" x14ac:dyDescent="0.25">
      <c r="A325" t="s">
        <v>20</v>
      </c>
      <c r="B325">
        <v>2019</v>
      </c>
      <c r="C325" t="s">
        <v>21</v>
      </c>
      <c r="E325" t="s">
        <v>22</v>
      </c>
      <c r="F325" t="s">
        <v>170</v>
      </c>
      <c r="G325">
        <v>18</v>
      </c>
      <c r="H325" t="s">
        <v>87</v>
      </c>
      <c r="I325">
        <v>50</v>
      </c>
      <c r="J325" t="s">
        <v>172</v>
      </c>
      <c r="K325">
        <v>57</v>
      </c>
      <c r="N325">
        <v>0</v>
      </c>
      <c r="P325" t="s">
        <v>26</v>
      </c>
      <c r="Q325" t="s">
        <v>30</v>
      </c>
      <c r="R325" t="s">
        <v>28</v>
      </c>
      <c r="S325" t="s">
        <v>29</v>
      </c>
      <c r="T325" s="1">
        <v>58000</v>
      </c>
      <c r="U325">
        <f t="shared" si="5"/>
        <v>18057</v>
      </c>
    </row>
    <row r="326" spans="1:21" x14ac:dyDescent="0.25">
      <c r="A326" t="s">
        <v>20</v>
      </c>
      <c r="B326">
        <v>2019</v>
      </c>
      <c r="C326" t="s">
        <v>21</v>
      </c>
      <c r="E326" t="s">
        <v>22</v>
      </c>
      <c r="F326" t="s">
        <v>170</v>
      </c>
      <c r="G326">
        <v>18</v>
      </c>
      <c r="H326" t="s">
        <v>87</v>
      </c>
      <c r="I326">
        <v>50</v>
      </c>
      <c r="J326" t="s">
        <v>173</v>
      </c>
      <c r="K326">
        <v>59</v>
      </c>
      <c r="N326">
        <v>0</v>
      </c>
      <c r="P326" t="s">
        <v>26</v>
      </c>
      <c r="Q326" t="s">
        <v>27</v>
      </c>
      <c r="R326" t="s">
        <v>28</v>
      </c>
      <c r="S326" t="s">
        <v>29</v>
      </c>
      <c r="T326" s="1">
        <v>68600</v>
      </c>
      <c r="U326">
        <f t="shared" si="5"/>
        <v>18059</v>
      </c>
    </row>
    <row r="327" spans="1:21" x14ac:dyDescent="0.25">
      <c r="A327" t="s">
        <v>20</v>
      </c>
      <c r="B327">
        <v>2019</v>
      </c>
      <c r="C327" t="s">
        <v>21</v>
      </c>
      <c r="E327" t="s">
        <v>22</v>
      </c>
      <c r="F327" t="s">
        <v>170</v>
      </c>
      <c r="G327">
        <v>18</v>
      </c>
      <c r="H327" t="s">
        <v>87</v>
      </c>
      <c r="I327">
        <v>50</v>
      </c>
      <c r="J327" t="s">
        <v>173</v>
      </c>
      <c r="K327">
        <v>59</v>
      </c>
      <c r="N327">
        <v>0</v>
      </c>
      <c r="P327" t="s">
        <v>26</v>
      </c>
      <c r="Q327" t="s">
        <v>30</v>
      </c>
      <c r="R327" t="s">
        <v>28</v>
      </c>
      <c r="S327" t="s">
        <v>29</v>
      </c>
      <c r="T327" s="1">
        <v>69100</v>
      </c>
      <c r="U327">
        <f t="shared" si="5"/>
        <v>18059</v>
      </c>
    </row>
    <row r="328" spans="1:21" x14ac:dyDescent="0.25">
      <c r="A328" t="s">
        <v>20</v>
      </c>
      <c r="B328">
        <v>2019</v>
      </c>
      <c r="C328" t="s">
        <v>21</v>
      </c>
      <c r="E328" t="s">
        <v>22</v>
      </c>
      <c r="F328" t="s">
        <v>170</v>
      </c>
      <c r="G328">
        <v>18</v>
      </c>
      <c r="H328" t="s">
        <v>87</v>
      </c>
      <c r="I328">
        <v>50</v>
      </c>
      <c r="J328" t="s">
        <v>174</v>
      </c>
      <c r="K328">
        <v>63</v>
      </c>
      <c r="N328">
        <v>0</v>
      </c>
      <c r="P328" t="s">
        <v>26</v>
      </c>
      <c r="Q328" t="s">
        <v>27</v>
      </c>
      <c r="R328" t="s">
        <v>28</v>
      </c>
      <c r="S328" t="s">
        <v>29</v>
      </c>
      <c r="T328" s="1">
        <v>68300</v>
      </c>
      <c r="U328">
        <f t="shared" si="5"/>
        <v>18063</v>
      </c>
    </row>
    <row r="329" spans="1:21" x14ac:dyDescent="0.25">
      <c r="A329" t="s">
        <v>20</v>
      </c>
      <c r="B329">
        <v>2019</v>
      </c>
      <c r="C329" t="s">
        <v>21</v>
      </c>
      <c r="E329" t="s">
        <v>22</v>
      </c>
      <c r="F329" t="s">
        <v>170</v>
      </c>
      <c r="G329">
        <v>18</v>
      </c>
      <c r="H329" t="s">
        <v>87</v>
      </c>
      <c r="I329">
        <v>50</v>
      </c>
      <c r="J329" t="s">
        <v>174</v>
      </c>
      <c r="K329">
        <v>63</v>
      </c>
      <c r="N329">
        <v>0</v>
      </c>
      <c r="P329" t="s">
        <v>26</v>
      </c>
      <c r="Q329" t="s">
        <v>30</v>
      </c>
      <c r="R329" t="s">
        <v>28</v>
      </c>
      <c r="S329" t="s">
        <v>29</v>
      </c>
      <c r="T329" s="1">
        <v>68500</v>
      </c>
      <c r="U329">
        <f t="shared" si="5"/>
        <v>18063</v>
      </c>
    </row>
    <row r="330" spans="1:21" x14ac:dyDescent="0.25">
      <c r="A330" t="s">
        <v>20</v>
      </c>
      <c r="B330">
        <v>2019</v>
      </c>
      <c r="C330" t="s">
        <v>21</v>
      </c>
      <c r="E330" t="s">
        <v>22</v>
      </c>
      <c r="F330" t="s">
        <v>170</v>
      </c>
      <c r="G330">
        <v>18</v>
      </c>
      <c r="H330" t="s">
        <v>87</v>
      </c>
      <c r="I330">
        <v>50</v>
      </c>
      <c r="J330" t="s">
        <v>175</v>
      </c>
      <c r="K330">
        <v>67</v>
      </c>
      <c r="N330">
        <v>0</v>
      </c>
      <c r="P330" t="s">
        <v>26</v>
      </c>
      <c r="Q330" t="s">
        <v>27</v>
      </c>
      <c r="R330" t="s">
        <v>28</v>
      </c>
      <c r="S330" t="s">
        <v>29</v>
      </c>
      <c r="T330" s="1">
        <v>69500</v>
      </c>
      <c r="U330">
        <f t="shared" si="5"/>
        <v>18067</v>
      </c>
    </row>
    <row r="331" spans="1:21" x14ac:dyDescent="0.25">
      <c r="A331" t="s">
        <v>20</v>
      </c>
      <c r="B331">
        <v>2019</v>
      </c>
      <c r="C331" t="s">
        <v>21</v>
      </c>
      <c r="E331" t="s">
        <v>22</v>
      </c>
      <c r="F331" t="s">
        <v>170</v>
      </c>
      <c r="G331">
        <v>18</v>
      </c>
      <c r="H331" t="s">
        <v>87</v>
      </c>
      <c r="I331">
        <v>50</v>
      </c>
      <c r="J331" t="s">
        <v>175</v>
      </c>
      <c r="K331">
        <v>67</v>
      </c>
      <c r="N331">
        <v>0</v>
      </c>
      <c r="P331" t="s">
        <v>26</v>
      </c>
      <c r="Q331" t="s">
        <v>30</v>
      </c>
      <c r="R331" t="s">
        <v>28</v>
      </c>
      <c r="S331" t="s">
        <v>29</v>
      </c>
      <c r="T331" s="1">
        <v>69700</v>
      </c>
      <c r="U331">
        <f t="shared" si="5"/>
        <v>18067</v>
      </c>
    </row>
    <row r="332" spans="1:21" x14ac:dyDescent="0.25">
      <c r="A332" t="s">
        <v>20</v>
      </c>
      <c r="B332">
        <v>2019</v>
      </c>
      <c r="C332" t="s">
        <v>21</v>
      </c>
      <c r="E332" t="s">
        <v>22</v>
      </c>
      <c r="F332" t="s">
        <v>170</v>
      </c>
      <c r="G332">
        <v>18</v>
      </c>
      <c r="H332" t="s">
        <v>87</v>
      </c>
      <c r="I332">
        <v>50</v>
      </c>
      <c r="J332" t="s">
        <v>176</v>
      </c>
      <c r="K332">
        <v>81</v>
      </c>
      <c r="N332">
        <v>0</v>
      </c>
      <c r="P332" t="s">
        <v>26</v>
      </c>
      <c r="Q332" t="s">
        <v>27</v>
      </c>
      <c r="R332" t="s">
        <v>28</v>
      </c>
      <c r="S332" t="s">
        <v>29</v>
      </c>
      <c r="T332" s="1">
        <v>45700</v>
      </c>
      <c r="U332">
        <f t="shared" si="5"/>
        <v>18081</v>
      </c>
    </row>
    <row r="333" spans="1:21" x14ac:dyDescent="0.25">
      <c r="A333" t="s">
        <v>20</v>
      </c>
      <c r="B333">
        <v>2019</v>
      </c>
      <c r="C333" t="s">
        <v>21</v>
      </c>
      <c r="E333" t="s">
        <v>22</v>
      </c>
      <c r="F333" t="s">
        <v>170</v>
      </c>
      <c r="G333">
        <v>18</v>
      </c>
      <c r="H333" t="s">
        <v>87</v>
      </c>
      <c r="I333">
        <v>50</v>
      </c>
      <c r="J333" t="s">
        <v>176</v>
      </c>
      <c r="K333">
        <v>81</v>
      </c>
      <c r="N333">
        <v>0</v>
      </c>
      <c r="P333" t="s">
        <v>26</v>
      </c>
      <c r="Q333" t="s">
        <v>30</v>
      </c>
      <c r="R333" t="s">
        <v>28</v>
      </c>
      <c r="S333" t="s">
        <v>29</v>
      </c>
      <c r="T333" s="1">
        <v>45900</v>
      </c>
      <c r="U333">
        <f t="shared" si="5"/>
        <v>18081</v>
      </c>
    </row>
    <row r="334" spans="1:21" x14ac:dyDescent="0.25">
      <c r="A334" t="s">
        <v>20</v>
      </c>
      <c r="B334">
        <v>2019</v>
      </c>
      <c r="C334" t="s">
        <v>21</v>
      </c>
      <c r="E334" t="s">
        <v>22</v>
      </c>
      <c r="F334" t="s">
        <v>170</v>
      </c>
      <c r="G334">
        <v>18</v>
      </c>
      <c r="H334" t="s">
        <v>87</v>
      </c>
      <c r="I334">
        <v>50</v>
      </c>
      <c r="J334" t="s">
        <v>49</v>
      </c>
      <c r="K334">
        <v>95</v>
      </c>
      <c r="N334">
        <v>0</v>
      </c>
      <c r="P334" t="s">
        <v>26</v>
      </c>
      <c r="Q334" t="s">
        <v>27</v>
      </c>
      <c r="R334" t="s">
        <v>28</v>
      </c>
      <c r="S334" t="s">
        <v>29</v>
      </c>
      <c r="T334" s="1">
        <v>100200</v>
      </c>
      <c r="U334">
        <f t="shared" si="5"/>
        <v>18095</v>
      </c>
    </row>
    <row r="335" spans="1:21" x14ac:dyDescent="0.25">
      <c r="A335" t="s">
        <v>20</v>
      </c>
      <c r="B335">
        <v>2019</v>
      </c>
      <c r="C335" t="s">
        <v>21</v>
      </c>
      <c r="E335" t="s">
        <v>22</v>
      </c>
      <c r="F335" t="s">
        <v>170</v>
      </c>
      <c r="G335">
        <v>18</v>
      </c>
      <c r="H335" t="s">
        <v>87</v>
      </c>
      <c r="I335">
        <v>50</v>
      </c>
      <c r="J335" t="s">
        <v>49</v>
      </c>
      <c r="K335">
        <v>95</v>
      </c>
      <c r="N335">
        <v>0</v>
      </c>
      <c r="P335" t="s">
        <v>26</v>
      </c>
      <c r="Q335" t="s">
        <v>30</v>
      </c>
      <c r="R335" t="s">
        <v>28</v>
      </c>
      <c r="S335" t="s">
        <v>29</v>
      </c>
      <c r="T335" s="1">
        <v>100500</v>
      </c>
      <c r="U335">
        <f t="shared" si="5"/>
        <v>18095</v>
      </c>
    </row>
    <row r="336" spans="1:21" x14ac:dyDescent="0.25">
      <c r="A336" t="s">
        <v>20</v>
      </c>
      <c r="B336">
        <v>2019</v>
      </c>
      <c r="C336" t="s">
        <v>21</v>
      </c>
      <c r="E336" t="s">
        <v>22</v>
      </c>
      <c r="F336" t="s">
        <v>170</v>
      </c>
      <c r="G336">
        <v>18</v>
      </c>
      <c r="H336" t="s">
        <v>87</v>
      </c>
      <c r="I336">
        <v>50</v>
      </c>
      <c r="J336" t="s">
        <v>127</v>
      </c>
      <c r="K336">
        <v>97</v>
      </c>
      <c r="N336">
        <v>0</v>
      </c>
      <c r="P336" t="s">
        <v>26</v>
      </c>
      <c r="Q336" t="s">
        <v>27</v>
      </c>
      <c r="R336" t="s">
        <v>28</v>
      </c>
      <c r="S336" t="s">
        <v>29</v>
      </c>
      <c r="T336" s="1">
        <v>8400</v>
      </c>
      <c r="U336">
        <f t="shared" si="5"/>
        <v>18097</v>
      </c>
    </row>
    <row r="337" spans="1:21" x14ac:dyDescent="0.25">
      <c r="A337" t="s">
        <v>20</v>
      </c>
      <c r="B337">
        <v>2019</v>
      </c>
      <c r="C337" t="s">
        <v>21</v>
      </c>
      <c r="E337" t="s">
        <v>22</v>
      </c>
      <c r="F337" t="s">
        <v>170</v>
      </c>
      <c r="G337">
        <v>18</v>
      </c>
      <c r="H337" t="s">
        <v>87</v>
      </c>
      <c r="I337">
        <v>50</v>
      </c>
      <c r="J337" t="s">
        <v>127</v>
      </c>
      <c r="K337">
        <v>97</v>
      </c>
      <c r="N337">
        <v>0</v>
      </c>
      <c r="P337" t="s">
        <v>26</v>
      </c>
      <c r="Q337" t="s">
        <v>30</v>
      </c>
      <c r="R337" t="s">
        <v>28</v>
      </c>
      <c r="S337" t="s">
        <v>29</v>
      </c>
      <c r="T337" s="1">
        <v>8600</v>
      </c>
      <c r="U337">
        <f t="shared" si="5"/>
        <v>18097</v>
      </c>
    </row>
    <row r="338" spans="1:21" x14ac:dyDescent="0.25">
      <c r="A338" t="s">
        <v>20</v>
      </c>
      <c r="B338">
        <v>2019</v>
      </c>
      <c r="C338" t="s">
        <v>21</v>
      </c>
      <c r="E338" t="s">
        <v>22</v>
      </c>
      <c r="F338" t="s">
        <v>170</v>
      </c>
      <c r="G338">
        <v>18</v>
      </c>
      <c r="H338" t="s">
        <v>87</v>
      </c>
      <c r="I338">
        <v>50</v>
      </c>
      <c r="J338" t="s">
        <v>31</v>
      </c>
      <c r="N338">
        <v>0</v>
      </c>
      <c r="P338" t="s">
        <v>26</v>
      </c>
      <c r="Q338" t="s">
        <v>27</v>
      </c>
      <c r="R338" t="s">
        <v>28</v>
      </c>
      <c r="S338" t="s">
        <v>29</v>
      </c>
      <c r="T338" s="1">
        <v>312500</v>
      </c>
      <c r="U338">
        <f t="shared" si="5"/>
        <v>18000</v>
      </c>
    </row>
    <row r="339" spans="1:21" x14ac:dyDescent="0.25">
      <c r="A339" t="s">
        <v>20</v>
      </c>
      <c r="B339">
        <v>2019</v>
      </c>
      <c r="C339" t="s">
        <v>21</v>
      </c>
      <c r="E339" t="s">
        <v>22</v>
      </c>
      <c r="F339" t="s">
        <v>170</v>
      </c>
      <c r="G339">
        <v>18</v>
      </c>
      <c r="H339" t="s">
        <v>87</v>
      </c>
      <c r="I339">
        <v>50</v>
      </c>
      <c r="J339" t="s">
        <v>31</v>
      </c>
      <c r="N339">
        <v>0</v>
      </c>
      <c r="P339" t="s">
        <v>26</v>
      </c>
      <c r="Q339" t="s">
        <v>30</v>
      </c>
      <c r="R339" t="s">
        <v>28</v>
      </c>
      <c r="S339" t="s">
        <v>29</v>
      </c>
      <c r="T339" s="1">
        <v>313800</v>
      </c>
      <c r="U339">
        <f t="shared" si="5"/>
        <v>18000</v>
      </c>
    </row>
    <row r="340" spans="1:21" x14ac:dyDescent="0.25">
      <c r="A340" t="s">
        <v>20</v>
      </c>
      <c r="B340">
        <v>2019</v>
      </c>
      <c r="C340" t="s">
        <v>21</v>
      </c>
      <c r="E340" t="s">
        <v>22</v>
      </c>
      <c r="F340" t="s">
        <v>170</v>
      </c>
      <c r="G340">
        <v>18</v>
      </c>
      <c r="H340" t="s">
        <v>87</v>
      </c>
      <c r="I340">
        <v>50</v>
      </c>
      <c r="J340" t="s">
        <v>177</v>
      </c>
      <c r="K340">
        <v>139</v>
      </c>
      <c r="N340">
        <v>0</v>
      </c>
      <c r="P340" t="s">
        <v>26</v>
      </c>
      <c r="Q340" t="s">
        <v>27</v>
      </c>
      <c r="R340" t="s">
        <v>28</v>
      </c>
      <c r="S340" t="s">
        <v>29</v>
      </c>
      <c r="T340" s="1">
        <v>100200</v>
      </c>
      <c r="U340">
        <f t="shared" si="5"/>
        <v>18139</v>
      </c>
    </row>
    <row r="341" spans="1:21" x14ac:dyDescent="0.25">
      <c r="A341" t="s">
        <v>20</v>
      </c>
      <c r="B341">
        <v>2019</v>
      </c>
      <c r="C341" t="s">
        <v>21</v>
      </c>
      <c r="E341" t="s">
        <v>22</v>
      </c>
      <c r="F341" t="s">
        <v>170</v>
      </c>
      <c r="G341">
        <v>18</v>
      </c>
      <c r="H341" t="s">
        <v>87</v>
      </c>
      <c r="I341">
        <v>50</v>
      </c>
      <c r="J341" t="s">
        <v>177</v>
      </c>
      <c r="K341">
        <v>139</v>
      </c>
      <c r="N341">
        <v>0</v>
      </c>
      <c r="P341" t="s">
        <v>26</v>
      </c>
      <c r="Q341" t="s">
        <v>30</v>
      </c>
      <c r="R341" t="s">
        <v>28</v>
      </c>
      <c r="S341" t="s">
        <v>29</v>
      </c>
      <c r="T341" s="1">
        <v>100500</v>
      </c>
      <c r="U341">
        <f t="shared" si="5"/>
        <v>18139</v>
      </c>
    </row>
    <row r="342" spans="1:21" x14ac:dyDescent="0.25">
      <c r="A342" t="s">
        <v>20</v>
      </c>
      <c r="B342">
        <v>2019</v>
      </c>
      <c r="C342" t="s">
        <v>21</v>
      </c>
      <c r="E342" t="s">
        <v>22</v>
      </c>
      <c r="F342" t="s">
        <v>170</v>
      </c>
      <c r="G342">
        <v>18</v>
      </c>
      <c r="H342" t="s">
        <v>87</v>
      </c>
      <c r="I342">
        <v>50</v>
      </c>
      <c r="J342" t="s">
        <v>129</v>
      </c>
      <c r="K342">
        <v>145</v>
      </c>
      <c r="N342">
        <v>0</v>
      </c>
      <c r="P342" t="s">
        <v>26</v>
      </c>
      <c r="Q342" t="s">
        <v>27</v>
      </c>
      <c r="R342" t="s">
        <v>28</v>
      </c>
      <c r="S342" t="s">
        <v>29</v>
      </c>
      <c r="T342" s="1">
        <v>97500</v>
      </c>
      <c r="U342">
        <f t="shared" si="5"/>
        <v>18145</v>
      </c>
    </row>
    <row r="343" spans="1:21" x14ac:dyDescent="0.25">
      <c r="A343" t="s">
        <v>20</v>
      </c>
      <c r="B343">
        <v>2019</v>
      </c>
      <c r="C343" t="s">
        <v>21</v>
      </c>
      <c r="E343" t="s">
        <v>22</v>
      </c>
      <c r="F343" t="s">
        <v>170</v>
      </c>
      <c r="G343">
        <v>18</v>
      </c>
      <c r="H343" t="s">
        <v>87</v>
      </c>
      <c r="I343">
        <v>50</v>
      </c>
      <c r="J343" t="s">
        <v>129</v>
      </c>
      <c r="K343">
        <v>145</v>
      </c>
      <c r="N343">
        <v>0</v>
      </c>
      <c r="P343" t="s">
        <v>26</v>
      </c>
      <c r="Q343" t="s">
        <v>30</v>
      </c>
      <c r="R343" t="s">
        <v>28</v>
      </c>
      <c r="S343" t="s">
        <v>29</v>
      </c>
      <c r="T343" s="1">
        <v>98000</v>
      </c>
      <c r="U343">
        <f t="shared" si="5"/>
        <v>18145</v>
      </c>
    </row>
    <row r="344" spans="1:21" x14ac:dyDescent="0.25">
      <c r="A344" t="s">
        <v>20</v>
      </c>
      <c r="B344">
        <v>2019</v>
      </c>
      <c r="C344" t="s">
        <v>21</v>
      </c>
      <c r="E344" t="s">
        <v>22</v>
      </c>
      <c r="F344" t="s">
        <v>170</v>
      </c>
      <c r="G344">
        <v>18</v>
      </c>
      <c r="H344" t="s">
        <v>87</v>
      </c>
      <c r="I344">
        <v>50</v>
      </c>
      <c r="J344" t="s">
        <v>178</v>
      </c>
      <c r="K344">
        <v>159</v>
      </c>
      <c r="N344">
        <v>0</v>
      </c>
      <c r="P344" t="s">
        <v>26</v>
      </c>
      <c r="Q344" t="s">
        <v>27</v>
      </c>
      <c r="R344" t="s">
        <v>28</v>
      </c>
      <c r="S344" t="s">
        <v>29</v>
      </c>
      <c r="T344" s="1">
        <v>75300</v>
      </c>
      <c r="U344">
        <f t="shared" si="5"/>
        <v>18159</v>
      </c>
    </row>
    <row r="345" spans="1:21" x14ac:dyDescent="0.25">
      <c r="A345" t="s">
        <v>20</v>
      </c>
      <c r="B345">
        <v>2019</v>
      </c>
      <c r="C345" t="s">
        <v>21</v>
      </c>
      <c r="E345" t="s">
        <v>22</v>
      </c>
      <c r="F345" t="s">
        <v>170</v>
      </c>
      <c r="G345">
        <v>18</v>
      </c>
      <c r="H345" t="s">
        <v>87</v>
      </c>
      <c r="I345">
        <v>50</v>
      </c>
      <c r="J345" t="s">
        <v>178</v>
      </c>
      <c r="K345">
        <v>159</v>
      </c>
      <c r="N345">
        <v>0</v>
      </c>
      <c r="P345" t="s">
        <v>26</v>
      </c>
      <c r="Q345" t="s">
        <v>30</v>
      </c>
      <c r="R345" t="s">
        <v>28</v>
      </c>
      <c r="S345" t="s">
        <v>29</v>
      </c>
      <c r="T345" s="1">
        <v>75500</v>
      </c>
      <c r="U345">
        <f t="shared" si="5"/>
        <v>18159</v>
      </c>
    </row>
    <row r="346" spans="1:21" x14ac:dyDescent="0.25">
      <c r="A346" t="s">
        <v>20</v>
      </c>
      <c r="B346">
        <v>2019</v>
      </c>
      <c r="C346" t="s">
        <v>21</v>
      </c>
      <c r="E346" t="s">
        <v>22</v>
      </c>
      <c r="F346" t="s">
        <v>170</v>
      </c>
      <c r="G346">
        <v>18</v>
      </c>
      <c r="H346" t="s">
        <v>59</v>
      </c>
      <c r="I346">
        <v>60</v>
      </c>
      <c r="J346" t="s">
        <v>179</v>
      </c>
      <c r="K346">
        <v>9</v>
      </c>
      <c r="N346">
        <v>0</v>
      </c>
      <c r="P346" t="s">
        <v>26</v>
      </c>
      <c r="Q346" t="s">
        <v>27</v>
      </c>
      <c r="R346" t="s">
        <v>28</v>
      </c>
      <c r="S346" t="s">
        <v>29</v>
      </c>
      <c r="T346" s="1">
        <v>47400</v>
      </c>
      <c r="U346">
        <f t="shared" si="5"/>
        <v>18009</v>
      </c>
    </row>
    <row r="347" spans="1:21" x14ac:dyDescent="0.25">
      <c r="A347" t="s">
        <v>20</v>
      </c>
      <c r="B347">
        <v>2019</v>
      </c>
      <c r="C347" t="s">
        <v>21</v>
      </c>
      <c r="E347" t="s">
        <v>22</v>
      </c>
      <c r="F347" t="s">
        <v>170</v>
      </c>
      <c r="G347">
        <v>18</v>
      </c>
      <c r="H347" t="s">
        <v>59</v>
      </c>
      <c r="I347">
        <v>60</v>
      </c>
      <c r="J347" t="s">
        <v>179</v>
      </c>
      <c r="K347">
        <v>9</v>
      </c>
      <c r="N347">
        <v>0</v>
      </c>
      <c r="P347" t="s">
        <v>26</v>
      </c>
      <c r="Q347" t="s">
        <v>30</v>
      </c>
      <c r="R347" t="s">
        <v>28</v>
      </c>
      <c r="S347" t="s">
        <v>29</v>
      </c>
      <c r="T347" s="1">
        <v>47500</v>
      </c>
      <c r="U347">
        <f t="shared" si="5"/>
        <v>18009</v>
      </c>
    </row>
    <row r="348" spans="1:21" x14ac:dyDescent="0.25">
      <c r="A348" t="s">
        <v>20</v>
      </c>
      <c r="B348">
        <v>2019</v>
      </c>
      <c r="C348" t="s">
        <v>21</v>
      </c>
      <c r="E348" t="s">
        <v>22</v>
      </c>
      <c r="F348" t="s">
        <v>170</v>
      </c>
      <c r="G348">
        <v>18</v>
      </c>
      <c r="H348" t="s">
        <v>59</v>
      </c>
      <c r="I348">
        <v>60</v>
      </c>
      <c r="J348" t="s">
        <v>86</v>
      </c>
      <c r="K348">
        <v>35</v>
      </c>
      <c r="N348">
        <v>0</v>
      </c>
      <c r="P348" t="s">
        <v>26</v>
      </c>
      <c r="Q348" t="s">
        <v>27</v>
      </c>
      <c r="R348" t="s">
        <v>28</v>
      </c>
      <c r="S348" t="s">
        <v>29</v>
      </c>
      <c r="T348" s="1">
        <v>89300</v>
      </c>
      <c r="U348">
        <f t="shared" si="5"/>
        <v>18035</v>
      </c>
    </row>
    <row r="349" spans="1:21" x14ac:dyDescent="0.25">
      <c r="A349" t="s">
        <v>20</v>
      </c>
      <c r="B349">
        <v>2019</v>
      </c>
      <c r="C349" t="s">
        <v>21</v>
      </c>
      <c r="E349" t="s">
        <v>22</v>
      </c>
      <c r="F349" t="s">
        <v>170</v>
      </c>
      <c r="G349">
        <v>18</v>
      </c>
      <c r="H349" t="s">
        <v>59</v>
      </c>
      <c r="I349">
        <v>60</v>
      </c>
      <c r="J349" t="s">
        <v>86</v>
      </c>
      <c r="K349">
        <v>35</v>
      </c>
      <c r="N349">
        <v>0</v>
      </c>
      <c r="P349" t="s">
        <v>26</v>
      </c>
      <c r="Q349" t="s">
        <v>30</v>
      </c>
      <c r="R349" t="s">
        <v>28</v>
      </c>
      <c r="S349" t="s">
        <v>29</v>
      </c>
      <c r="T349" s="1">
        <v>89500</v>
      </c>
      <c r="U349">
        <f t="shared" si="5"/>
        <v>18035</v>
      </c>
    </row>
    <row r="350" spans="1:21" x14ac:dyDescent="0.25">
      <c r="A350" t="s">
        <v>20</v>
      </c>
      <c r="B350">
        <v>2019</v>
      </c>
      <c r="C350" t="s">
        <v>21</v>
      </c>
      <c r="E350" t="s">
        <v>22</v>
      </c>
      <c r="F350" t="s">
        <v>170</v>
      </c>
      <c r="G350">
        <v>18</v>
      </c>
      <c r="H350" t="s">
        <v>59</v>
      </c>
      <c r="I350">
        <v>60</v>
      </c>
      <c r="J350" t="s">
        <v>52</v>
      </c>
      <c r="K350">
        <v>41</v>
      </c>
      <c r="N350">
        <v>0</v>
      </c>
      <c r="P350" t="s">
        <v>26</v>
      </c>
      <c r="Q350" t="s">
        <v>27</v>
      </c>
      <c r="R350" t="s">
        <v>28</v>
      </c>
      <c r="S350" t="s">
        <v>29</v>
      </c>
      <c r="T350" s="1">
        <v>37300</v>
      </c>
      <c r="U350">
        <f t="shared" si="5"/>
        <v>18041</v>
      </c>
    </row>
    <row r="351" spans="1:21" x14ac:dyDescent="0.25">
      <c r="A351" t="s">
        <v>20</v>
      </c>
      <c r="B351">
        <v>2019</v>
      </c>
      <c r="C351" t="s">
        <v>21</v>
      </c>
      <c r="E351" t="s">
        <v>22</v>
      </c>
      <c r="F351" t="s">
        <v>170</v>
      </c>
      <c r="G351">
        <v>18</v>
      </c>
      <c r="H351" t="s">
        <v>59</v>
      </c>
      <c r="I351">
        <v>60</v>
      </c>
      <c r="J351" t="s">
        <v>52</v>
      </c>
      <c r="K351">
        <v>41</v>
      </c>
      <c r="N351">
        <v>0</v>
      </c>
      <c r="P351" t="s">
        <v>26</v>
      </c>
      <c r="Q351" t="s">
        <v>30</v>
      </c>
      <c r="R351" t="s">
        <v>28</v>
      </c>
      <c r="S351" t="s">
        <v>29</v>
      </c>
      <c r="T351" s="1">
        <v>37500</v>
      </c>
      <c r="U351">
        <f t="shared" si="5"/>
        <v>18041</v>
      </c>
    </row>
    <row r="352" spans="1:21" x14ac:dyDescent="0.25">
      <c r="A352" t="s">
        <v>20</v>
      </c>
      <c r="B352">
        <v>2019</v>
      </c>
      <c r="C352" t="s">
        <v>21</v>
      </c>
      <c r="E352" t="s">
        <v>22</v>
      </c>
      <c r="F352" t="s">
        <v>170</v>
      </c>
      <c r="G352">
        <v>18</v>
      </c>
      <c r="H352" t="s">
        <v>59</v>
      </c>
      <c r="I352">
        <v>60</v>
      </c>
      <c r="J352" t="s">
        <v>139</v>
      </c>
      <c r="K352">
        <v>65</v>
      </c>
      <c r="N352">
        <v>0</v>
      </c>
      <c r="P352" t="s">
        <v>26</v>
      </c>
      <c r="Q352" t="s">
        <v>27</v>
      </c>
      <c r="R352" t="s">
        <v>28</v>
      </c>
      <c r="S352" t="s">
        <v>29</v>
      </c>
      <c r="T352" s="1">
        <v>82400</v>
      </c>
      <c r="U352">
        <f t="shared" si="5"/>
        <v>18065</v>
      </c>
    </row>
    <row r="353" spans="1:21" x14ac:dyDescent="0.25">
      <c r="A353" t="s">
        <v>20</v>
      </c>
      <c r="B353">
        <v>2019</v>
      </c>
      <c r="C353" t="s">
        <v>21</v>
      </c>
      <c r="E353" t="s">
        <v>22</v>
      </c>
      <c r="F353" t="s">
        <v>170</v>
      </c>
      <c r="G353">
        <v>18</v>
      </c>
      <c r="H353" t="s">
        <v>59</v>
      </c>
      <c r="I353">
        <v>60</v>
      </c>
      <c r="J353" t="s">
        <v>139</v>
      </c>
      <c r="K353">
        <v>65</v>
      </c>
      <c r="N353">
        <v>0</v>
      </c>
      <c r="P353" t="s">
        <v>26</v>
      </c>
      <c r="Q353" t="s">
        <v>30</v>
      </c>
      <c r="R353" t="s">
        <v>28</v>
      </c>
      <c r="S353" t="s">
        <v>29</v>
      </c>
      <c r="T353" s="1">
        <v>82500</v>
      </c>
      <c r="U353">
        <f t="shared" si="5"/>
        <v>18065</v>
      </c>
    </row>
    <row r="354" spans="1:21" x14ac:dyDescent="0.25">
      <c r="A354" t="s">
        <v>20</v>
      </c>
      <c r="B354">
        <v>2019</v>
      </c>
      <c r="C354" t="s">
        <v>21</v>
      </c>
      <c r="E354" t="s">
        <v>22</v>
      </c>
      <c r="F354" t="s">
        <v>170</v>
      </c>
      <c r="G354">
        <v>18</v>
      </c>
      <c r="H354" t="s">
        <v>59</v>
      </c>
      <c r="I354">
        <v>60</v>
      </c>
      <c r="J354" t="s">
        <v>180</v>
      </c>
      <c r="K354">
        <v>75</v>
      </c>
      <c r="N354">
        <v>0</v>
      </c>
      <c r="P354" t="s">
        <v>26</v>
      </c>
      <c r="Q354" t="s">
        <v>27</v>
      </c>
      <c r="R354" t="s">
        <v>28</v>
      </c>
      <c r="S354" t="s">
        <v>29</v>
      </c>
      <c r="T354" s="1">
        <v>97400</v>
      </c>
      <c r="U354">
        <f t="shared" si="5"/>
        <v>18075</v>
      </c>
    </row>
    <row r="355" spans="1:21" x14ac:dyDescent="0.25">
      <c r="A355" t="s">
        <v>20</v>
      </c>
      <c r="B355">
        <v>2019</v>
      </c>
      <c r="C355" t="s">
        <v>21</v>
      </c>
      <c r="E355" t="s">
        <v>22</v>
      </c>
      <c r="F355" t="s">
        <v>170</v>
      </c>
      <c r="G355">
        <v>18</v>
      </c>
      <c r="H355" t="s">
        <v>59</v>
      </c>
      <c r="I355">
        <v>60</v>
      </c>
      <c r="J355" t="s">
        <v>180</v>
      </c>
      <c r="K355">
        <v>75</v>
      </c>
      <c r="N355">
        <v>0</v>
      </c>
      <c r="P355" t="s">
        <v>26</v>
      </c>
      <c r="Q355" t="s">
        <v>30</v>
      </c>
      <c r="R355" t="s">
        <v>28</v>
      </c>
      <c r="S355" t="s">
        <v>29</v>
      </c>
      <c r="T355" s="1">
        <v>98000</v>
      </c>
      <c r="U355">
        <f t="shared" si="5"/>
        <v>18075</v>
      </c>
    </row>
    <row r="356" spans="1:21" x14ac:dyDescent="0.25">
      <c r="A356" t="s">
        <v>20</v>
      </c>
      <c r="B356">
        <v>2019</v>
      </c>
      <c r="C356" t="s">
        <v>21</v>
      </c>
      <c r="E356" t="s">
        <v>22</v>
      </c>
      <c r="F356" t="s">
        <v>170</v>
      </c>
      <c r="G356">
        <v>18</v>
      </c>
      <c r="H356" t="s">
        <v>59</v>
      </c>
      <c r="I356">
        <v>60</v>
      </c>
      <c r="J356" t="s">
        <v>74</v>
      </c>
      <c r="K356">
        <v>135</v>
      </c>
      <c r="N356">
        <v>0</v>
      </c>
      <c r="P356" t="s">
        <v>26</v>
      </c>
      <c r="Q356" t="s">
        <v>27</v>
      </c>
      <c r="R356" t="s">
        <v>28</v>
      </c>
      <c r="S356" t="s">
        <v>29</v>
      </c>
      <c r="T356" s="1">
        <v>111000</v>
      </c>
      <c r="U356">
        <f t="shared" si="5"/>
        <v>18135</v>
      </c>
    </row>
    <row r="357" spans="1:21" x14ac:dyDescent="0.25">
      <c r="A357" t="s">
        <v>20</v>
      </c>
      <c r="B357">
        <v>2019</v>
      </c>
      <c r="C357" t="s">
        <v>21</v>
      </c>
      <c r="E357" t="s">
        <v>22</v>
      </c>
      <c r="F357" t="s">
        <v>170</v>
      </c>
      <c r="G357">
        <v>18</v>
      </c>
      <c r="H357" t="s">
        <v>59</v>
      </c>
      <c r="I357">
        <v>60</v>
      </c>
      <c r="J357" t="s">
        <v>74</v>
      </c>
      <c r="K357">
        <v>135</v>
      </c>
      <c r="N357">
        <v>0</v>
      </c>
      <c r="P357" t="s">
        <v>26</v>
      </c>
      <c r="Q357" t="s">
        <v>30</v>
      </c>
      <c r="R357" t="s">
        <v>28</v>
      </c>
      <c r="S357" t="s">
        <v>29</v>
      </c>
      <c r="T357" s="1">
        <v>111500</v>
      </c>
      <c r="U357">
        <f t="shared" si="5"/>
        <v>18135</v>
      </c>
    </row>
    <row r="358" spans="1:21" x14ac:dyDescent="0.25">
      <c r="A358" t="s">
        <v>20</v>
      </c>
      <c r="B358">
        <v>2019</v>
      </c>
      <c r="C358" t="s">
        <v>21</v>
      </c>
      <c r="E358" t="s">
        <v>22</v>
      </c>
      <c r="F358" t="s">
        <v>170</v>
      </c>
      <c r="G358">
        <v>18</v>
      </c>
      <c r="H358" t="s">
        <v>59</v>
      </c>
      <c r="I358">
        <v>60</v>
      </c>
      <c r="J358" t="s">
        <v>154</v>
      </c>
      <c r="K358">
        <v>161</v>
      </c>
      <c r="N358">
        <v>0</v>
      </c>
      <c r="P358" t="s">
        <v>26</v>
      </c>
      <c r="Q358" t="s">
        <v>27</v>
      </c>
      <c r="R358" t="s">
        <v>28</v>
      </c>
      <c r="S358" t="s">
        <v>29</v>
      </c>
      <c r="T358" s="1">
        <v>31400</v>
      </c>
      <c r="U358">
        <f t="shared" si="5"/>
        <v>18161</v>
      </c>
    </row>
    <row r="359" spans="1:21" x14ac:dyDescent="0.25">
      <c r="A359" t="s">
        <v>20</v>
      </c>
      <c r="B359">
        <v>2019</v>
      </c>
      <c r="C359" t="s">
        <v>21</v>
      </c>
      <c r="E359" t="s">
        <v>22</v>
      </c>
      <c r="F359" t="s">
        <v>170</v>
      </c>
      <c r="G359">
        <v>18</v>
      </c>
      <c r="H359" t="s">
        <v>59</v>
      </c>
      <c r="I359">
        <v>60</v>
      </c>
      <c r="J359" t="s">
        <v>154</v>
      </c>
      <c r="K359">
        <v>161</v>
      </c>
      <c r="N359">
        <v>0</v>
      </c>
      <c r="P359" t="s">
        <v>26</v>
      </c>
      <c r="Q359" t="s">
        <v>30</v>
      </c>
      <c r="R359" t="s">
        <v>28</v>
      </c>
      <c r="S359" t="s">
        <v>29</v>
      </c>
      <c r="T359" s="1">
        <v>31500</v>
      </c>
      <c r="U359">
        <f t="shared" si="5"/>
        <v>18161</v>
      </c>
    </row>
    <row r="360" spans="1:21" x14ac:dyDescent="0.25">
      <c r="A360" t="s">
        <v>20</v>
      </c>
      <c r="B360">
        <v>2019</v>
      </c>
      <c r="C360" t="s">
        <v>21</v>
      </c>
      <c r="E360" t="s">
        <v>22</v>
      </c>
      <c r="F360" t="s">
        <v>170</v>
      </c>
      <c r="G360">
        <v>18</v>
      </c>
      <c r="H360" t="s">
        <v>59</v>
      </c>
      <c r="I360">
        <v>60</v>
      </c>
      <c r="J360" t="s">
        <v>149</v>
      </c>
      <c r="K360">
        <v>177</v>
      </c>
      <c r="N360">
        <v>0</v>
      </c>
      <c r="P360" t="s">
        <v>26</v>
      </c>
      <c r="Q360" t="s">
        <v>27</v>
      </c>
      <c r="R360" t="s">
        <v>28</v>
      </c>
      <c r="S360" t="s">
        <v>29</v>
      </c>
      <c r="T360" s="1">
        <v>66800</v>
      </c>
      <c r="U360">
        <f t="shared" si="5"/>
        <v>18177</v>
      </c>
    </row>
    <row r="361" spans="1:21" x14ac:dyDescent="0.25">
      <c r="A361" t="s">
        <v>20</v>
      </c>
      <c r="B361">
        <v>2019</v>
      </c>
      <c r="C361" t="s">
        <v>21</v>
      </c>
      <c r="E361" t="s">
        <v>22</v>
      </c>
      <c r="F361" t="s">
        <v>170</v>
      </c>
      <c r="G361">
        <v>18</v>
      </c>
      <c r="H361" t="s">
        <v>59</v>
      </c>
      <c r="I361">
        <v>60</v>
      </c>
      <c r="J361" t="s">
        <v>149</v>
      </c>
      <c r="K361">
        <v>177</v>
      </c>
      <c r="N361">
        <v>0</v>
      </c>
      <c r="P361" t="s">
        <v>26</v>
      </c>
      <c r="Q361" t="s">
        <v>30</v>
      </c>
      <c r="R361" t="s">
        <v>28</v>
      </c>
      <c r="S361" t="s">
        <v>29</v>
      </c>
      <c r="T361" s="1">
        <v>67000</v>
      </c>
      <c r="U361">
        <f t="shared" si="5"/>
        <v>18177</v>
      </c>
    </row>
    <row r="362" spans="1:21" x14ac:dyDescent="0.25">
      <c r="A362" t="s">
        <v>20</v>
      </c>
      <c r="B362">
        <v>2019</v>
      </c>
      <c r="C362" t="s">
        <v>21</v>
      </c>
      <c r="E362" t="s">
        <v>22</v>
      </c>
      <c r="F362" t="s">
        <v>170</v>
      </c>
      <c r="G362">
        <v>18</v>
      </c>
      <c r="H362" t="s">
        <v>95</v>
      </c>
      <c r="I362">
        <v>20</v>
      </c>
      <c r="J362" t="s">
        <v>138</v>
      </c>
      <c r="K362">
        <v>15</v>
      </c>
      <c r="N362">
        <v>0</v>
      </c>
      <c r="P362" t="s">
        <v>26</v>
      </c>
      <c r="Q362" t="s">
        <v>27</v>
      </c>
      <c r="R362" t="s">
        <v>28</v>
      </c>
      <c r="S362" t="s">
        <v>29</v>
      </c>
      <c r="T362" s="1">
        <v>77500</v>
      </c>
      <c r="U362">
        <f t="shared" si="5"/>
        <v>18015</v>
      </c>
    </row>
    <row r="363" spans="1:21" x14ac:dyDescent="0.25">
      <c r="A363" t="s">
        <v>20</v>
      </c>
      <c r="B363">
        <v>2019</v>
      </c>
      <c r="C363" t="s">
        <v>21</v>
      </c>
      <c r="E363" t="s">
        <v>22</v>
      </c>
      <c r="F363" t="s">
        <v>170</v>
      </c>
      <c r="G363">
        <v>18</v>
      </c>
      <c r="H363" t="s">
        <v>95</v>
      </c>
      <c r="I363">
        <v>20</v>
      </c>
      <c r="J363" t="s">
        <v>138</v>
      </c>
      <c r="K363">
        <v>15</v>
      </c>
      <c r="N363">
        <v>0</v>
      </c>
      <c r="P363" t="s">
        <v>26</v>
      </c>
      <c r="Q363" t="s">
        <v>30</v>
      </c>
      <c r="R363" t="s">
        <v>28</v>
      </c>
      <c r="S363" t="s">
        <v>29</v>
      </c>
      <c r="T363" s="1">
        <v>77700</v>
      </c>
      <c r="U363">
        <f t="shared" si="5"/>
        <v>18015</v>
      </c>
    </row>
    <row r="364" spans="1:21" x14ac:dyDescent="0.25">
      <c r="A364" t="s">
        <v>20</v>
      </c>
      <c r="B364">
        <v>2019</v>
      </c>
      <c r="C364" t="s">
        <v>21</v>
      </c>
      <c r="E364" t="s">
        <v>22</v>
      </c>
      <c r="F364" t="s">
        <v>170</v>
      </c>
      <c r="G364">
        <v>18</v>
      </c>
      <c r="H364" t="s">
        <v>95</v>
      </c>
      <c r="I364">
        <v>20</v>
      </c>
      <c r="J364" t="s">
        <v>181</v>
      </c>
      <c r="K364">
        <v>39</v>
      </c>
      <c r="N364">
        <v>0</v>
      </c>
      <c r="P364" t="s">
        <v>26</v>
      </c>
      <c r="Q364" t="s">
        <v>27</v>
      </c>
      <c r="R364" t="s">
        <v>28</v>
      </c>
      <c r="S364" t="s">
        <v>29</v>
      </c>
      <c r="T364" s="1">
        <v>37900</v>
      </c>
      <c r="U364">
        <f t="shared" si="5"/>
        <v>18039</v>
      </c>
    </row>
    <row r="365" spans="1:21" x14ac:dyDescent="0.25">
      <c r="A365" t="s">
        <v>20</v>
      </c>
      <c r="B365">
        <v>2019</v>
      </c>
      <c r="C365" t="s">
        <v>21</v>
      </c>
      <c r="E365" t="s">
        <v>22</v>
      </c>
      <c r="F365" t="s">
        <v>170</v>
      </c>
      <c r="G365">
        <v>18</v>
      </c>
      <c r="H365" t="s">
        <v>95</v>
      </c>
      <c r="I365">
        <v>20</v>
      </c>
      <c r="J365" t="s">
        <v>181</v>
      </c>
      <c r="K365">
        <v>39</v>
      </c>
      <c r="N365">
        <v>0</v>
      </c>
      <c r="P365" t="s">
        <v>26</v>
      </c>
      <c r="Q365" t="s">
        <v>30</v>
      </c>
      <c r="R365" t="s">
        <v>28</v>
      </c>
      <c r="S365" t="s">
        <v>29</v>
      </c>
      <c r="T365" s="1">
        <v>38000</v>
      </c>
      <c r="U365">
        <f t="shared" si="5"/>
        <v>18039</v>
      </c>
    </row>
    <row r="366" spans="1:21" x14ac:dyDescent="0.25">
      <c r="A366" t="s">
        <v>20</v>
      </c>
      <c r="B366">
        <v>2019</v>
      </c>
      <c r="C366" t="s">
        <v>21</v>
      </c>
      <c r="E366" t="s">
        <v>22</v>
      </c>
      <c r="F366" t="s">
        <v>170</v>
      </c>
      <c r="G366">
        <v>18</v>
      </c>
      <c r="H366" t="s">
        <v>95</v>
      </c>
      <c r="I366">
        <v>20</v>
      </c>
      <c r="J366" t="s">
        <v>159</v>
      </c>
      <c r="K366">
        <v>49</v>
      </c>
      <c r="N366">
        <v>0</v>
      </c>
      <c r="P366" t="s">
        <v>26</v>
      </c>
      <c r="Q366" t="s">
        <v>27</v>
      </c>
      <c r="R366" t="s">
        <v>28</v>
      </c>
      <c r="S366" t="s">
        <v>29</v>
      </c>
      <c r="T366" s="1">
        <v>66200</v>
      </c>
      <c r="U366">
        <f t="shared" si="5"/>
        <v>18049</v>
      </c>
    </row>
    <row r="367" spans="1:21" x14ac:dyDescent="0.25">
      <c r="A367" t="s">
        <v>20</v>
      </c>
      <c r="B367">
        <v>2019</v>
      </c>
      <c r="C367" t="s">
        <v>21</v>
      </c>
      <c r="E367" t="s">
        <v>22</v>
      </c>
      <c r="F367" t="s">
        <v>170</v>
      </c>
      <c r="G367">
        <v>18</v>
      </c>
      <c r="H367" t="s">
        <v>95</v>
      </c>
      <c r="I367">
        <v>20</v>
      </c>
      <c r="J367" t="s">
        <v>159</v>
      </c>
      <c r="K367">
        <v>49</v>
      </c>
      <c r="N367">
        <v>0</v>
      </c>
      <c r="P367" t="s">
        <v>26</v>
      </c>
      <c r="Q367" t="s">
        <v>30</v>
      </c>
      <c r="R367" t="s">
        <v>28</v>
      </c>
      <c r="S367" t="s">
        <v>29</v>
      </c>
      <c r="T367" s="1">
        <v>66300</v>
      </c>
      <c r="U367">
        <f t="shared" si="5"/>
        <v>18049</v>
      </c>
    </row>
    <row r="368" spans="1:21" x14ac:dyDescent="0.25">
      <c r="A368" t="s">
        <v>20</v>
      </c>
      <c r="B368">
        <v>2019</v>
      </c>
      <c r="C368" t="s">
        <v>21</v>
      </c>
      <c r="E368" t="s">
        <v>22</v>
      </c>
      <c r="F368" t="s">
        <v>170</v>
      </c>
      <c r="G368">
        <v>18</v>
      </c>
      <c r="H368" t="s">
        <v>95</v>
      </c>
      <c r="I368">
        <v>20</v>
      </c>
      <c r="J368" t="s">
        <v>182</v>
      </c>
      <c r="K368">
        <v>85</v>
      </c>
      <c r="N368">
        <v>0</v>
      </c>
      <c r="P368" t="s">
        <v>26</v>
      </c>
      <c r="Q368" t="s">
        <v>27</v>
      </c>
      <c r="R368" t="s">
        <v>28</v>
      </c>
      <c r="S368" t="s">
        <v>29</v>
      </c>
      <c r="T368" s="1">
        <v>77500</v>
      </c>
      <c r="U368">
        <f t="shared" si="5"/>
        <v>18085</v>
      </c>
    </row>
    <row r="369" spans="1:21" x14ac:dyDescent="0.25">
      <c r="A369" t="s">
        <v>20</v>
      </c>
      <c r="B369">
        <v>2019</v>
      </c>
      <c r="C369" t="s">
        <v>21</v>
      </c>
      <c r="E369" t="s">
        <v>22</v>
      </c>
      <c r="F369" t="s">
        <v>170</v>
      </c>
      <c r="G369">
        <v>18</v>
      </c>
      <c r="H369" t="s">
        <v>95</v>
      </c>
      <c r="I369">
        <v>20</v>
      </c>
      <c r="J369" t="s">
        <v>182</v>
      </c>
      <c r="K369">
        <v>85</v>
      </c>
      <c r="N369">
        <v>0</v>
      </c>
      <c r="P369" t="s">
        <v>26</v>
      </c>
      <c r="Q369" t="s">
        <v>30</v>
      </c>
      <c r="R369" t="s">
        <v>28</v>
      </c>
      <c r="S369" t="s">
        <v>29</v>
      </c>
      <c r="T369" s="1">
        <v>77600</v>
      </c>
      <c r="U369">
        <f t="shared" si="5"/>
        <v>18085</v>
      </c>
    </row>
    <row r="370" spans="1:21" x14ac:dyDescent="0.25">
      <c r="A370" t="s">
        <v>20</v>
      </c>
      <c r="B370">
        <v>2019</v>
      </c>
      <c r="C370" t="s">
        <v>21</v>
      </c>
      <c r="E370" t="s">
        <v>22</v>
      </c>
      <c r="F370" t="s">
        <v>170</v>
      </c>
      <c r="G370">
        <v>18</v>
      </c>
      <c r="H370" t="s">
        <v>95</v>
      </c>
      <c r="I370">
        <v>20</v>
      </c>
      <c r="J370" t="s">
        <v>183</v>
      </c>
      <c r="K370">
        <v>103</v>
      </c>
      <c r="N370">
        <v>0</v>
      </c>
      <c r="P370" t="s">
        <v>26</v>
      </c>
      <c r="Q370" t="s">
        <v>27</v>
      </c>
      <c r="R370" t="s">
        <v>28</v>
      </c>
      <c r="S370" t="s">
        <v>29</v>
      </c>
      <c r="T370" s="1">
        <v>83300</v>
      </c>
      <c r="U370">
        <f t="shared" si="5"/>
        <v>18103</v>
      </c>
    </row>
    <row r="371" spans="1:21" x14ac:dyDescent="0.25">
      <c r="A371" t="s">
        <v>20</v>
      </c>
      <c r="B371">
        <v>2019</v>
      </c>
      <c r="C371" t="s">
        <v>21</v>
      </c>
      <c r="E371" t="s">
        <v>22</v>
      </c>
      <c r="F371" t="s">
        <v>170</v>
      </c>
      <c r="G371">
        <v>18</v>
      </c>
      <c r="H371" t="s">
        <v>95</v>
      </c>
      <c r="I371">
        <v>20</v>
      </c>
      <c r="J371" t="s">
        <v>183</v>
      </c>
      <c r="K371">
        <v>103</v>
      </c>
      <c r="N371">
        <v>0</v>
      </c>
      <c r="P371" t="s">
        <v>26</v>
      </c>
      <c r="Q371" t="s">
        <v>30</v>
      </c>
      <c r="R371" t="s">
        <v>28</v>
      </c>
      <c r="S371" t="s">
        <v>29</v>
      </c>
      <c r="T371" s="1">
        <v>83500</v>
      </c>
      <c r="U371">
        <f t="shared" si="5"/>
        <v>18103</v>
      </c>
    </row>
    <row r="372" spans="1:21" x14ac:dyDescent="0.25">
      <c r="A372" t="s">
        <v>20</v>
      </c>
      <c r="B372">
        <v>2019</v>
      </c>
      <c r="C372" t="s">
        <v>21</v>
      </c>
      <c r="E372" t="s">
        <v>22</v>
      </c>
      <c r="F372" t="s">
        <v>170</v>
      </c>
      <c r="G372">
        <v>18</v>
      </c>
      <c r="H372" t="s">
        <v>95</v>
      </c>
      <c r="I372">
        <v>20</v>
      </c>
      <c r="J372" t="s">
        <v>31</v>
      </c>
      <c r="N372">
        <v>0</v>
      </c>
      <c r="P372" t="s">
        <v>26</v>
      </c>
      <c r="Q372" t="s">
        <v>27</v>
      </c>
      <c r="R372" t="s">
        <v>28</v>
      </c>
      <c r="S372" t="s">
        <v>29</v>
      </c>
      <c r="T372" s="1">
        <v>139600</v>
      </c>
      <c r="U372">
        <f t="shared" si="5"/>
        <v>18000</v>
      </c>
    </row>
    <row r="373" spans="1:21" x14ac:dyDescent="0.25">
      <c r="A373" t="s">
        <v>20</v>
      </c>
      <c r="B373">
        <v>2019</v>
      </c>
      <c r="C373" t="s">
        <v>21</v>
      </c>
      <c r="E373" t="s">
        <v>22</v>
      </c>
      <c r="F373" t="s">
        <v>170</v>
      </c>
      <c r="G373">
        <v>18</v>
      </c>
      <c r="H373" t="s">
        <v>95</v>
      </c>
      <c r="I373">
        <v>20</v>
      </c>
      <c r="J373" t="s">
        <v>31</v>
      </c>
      <c r="N373">
        <v>0</v>
      </c>
      <c r="P373" t="s">
        <v>26</v>
      </c>
      <c r="Q373" t="s">
        <v>30</v>
      </c>
      <c r="R373" t="s">
        <v>28</v>
      </c>
      <c r="S373" t="s">
        <v>29</v>
      </c>
      <c r="T373" s="1">
        <v>140400</v>
      </c>
      <c r="U373">
        <f t="shared" si="5"/>
        <v>18000</v>
      </c>
    </row>
    <row r="374" spans="1:21" x14ac:dyDescent="0.25">
      <c r="A374" t="s">
        <v>20</v>
      </c>
      <c r="B374">
        <v>2019</v>
      </c>
      <c r="C374" t="s">
        <v>21</v>
      </c>
      <c r="E374" t="s">
        <v>22</v>
      </c>
      <c r="F374" t="s">
        <v>170</v>
      </c>
      <c r="G374">
        <v>18</v>
      </c>
      <c r="H374" t="s">
        <v>95</v>
      </c>
      <c r="I374">
        <v>20</v>
      </c>
      <c r="J374" t="s">
        <v>184</v>
      </c>
      <c r="K374">
        <v>141</v>
      </c>
      <c r="N374">
        <v>0</v>
      </c>
      <c r="P374" t="s">
        <v>26</v>
      </c>
      <c r="Q374" t="s">
        <v>27</v>
      </c>
      <c r="R374" t="s">
        <v>28</v>
      </c>
      <c r="S374" t="s">
        <v>29</v>
      </c>
      <c r="T374" s="1">
        <v>46900</v>
      </c>
      <c r="U374">
        <f t="shared" si="5"/>
        <v>18141</v>
      </c>
    </row>
    <row r="375" spans="1:21" x14ac:dyDescent="0.25">
      <c r="A375" t="s">
        <v>20</v>
      </c>
      <c r="B375">
        <v>2019</v>
      </c>
      <c r="C375" t="s">
        <v>21</v>
      </c>
      <c r="E375" t="s">
        <v>22</v>
      </c>
      <c r="F375" t="s">
        <v>170</v>
      </c>
      <c r="G375">
        <v>18</v>
      </c>
      <c r="H375" t="s">
        <v>95</v>
      </c>
      <c r="I375">
        <v>20</v>
      </c>
      <c r="J375" t="s">
        <v>184</v>
      </c>
      <c r="K375">
        <v>141</v>
      </c>
      <c r="N375">
        <v>0</v>
      </c>
      <c r="P375" t="s">
        <v>26</v>
      </c>
      <c r="Q375" t="s">
        <v>30</v>
      </c>
      <c r="R375" t="s">
        <v>28</v>
      </c>
      <c r="S375" t="s">
        <v>29</v>
      </c>
      <c r="T375" s="1">
        <v>47800</v>
      </c>
      <c r="U375">
        <f t="shared" si="5"/>
        <v>18141</v>
      </c>
    </row>
    <row r="376" spans="1:21" x14ac:dyDescent="0.25">
      <c r="A376" t="s">
        <v>20</v>
      </c>
      <c r="B376">
        <v>2019</v>
      </c>
      <c r="C376" t="s">
        <v>21</v>
      </c>
      <c r="E376" t="s">
        <v>22</v>
      </c>
      <c r="F376" t="s">
        <v>170</v>
      </c>
      <c r="G376">
        <v>18</v>
      </c>
      <c r="H376" t="s">
        <v>95</v>
      </c>
      <c r="I376">
        <v>20</v>
      </c>
      <c r="J376" t="s">
        <v>185</v>
      </c>
      <c r="K376">
        <v>169</v>
      </c>
      <c r="N376">
        <v>0</v>
      </c>
      <c r="P376" t="s">
        <v>26</v>
      </c>
      <c r="Q376" t="s">
        <v>27</v>
      </c>
      <c r="R376" t="s">
        <v>28</v>
      </c>
      <c r="S376" t="s">
        <v>29</v>
      </c>
      <c r="T376" s="1">
        <v>88100</v>
      </c>
      <c r="U376">
        <f t="shared" si="5"/>
        <v>18169</v>
      </c>
    </row>
    <row r="377" spans="1:21" x14ac:dyDescent="0.25">
      <c r="A377" t="s">
        <v>20</v>
      </c>
      <c r="B377">
        <v>2019</v>
      </c>
      <c r="C377" t="s">
        <v>21</v>
      </c>
      <c r="E377" t="s">
        <v>22</v>
      </c>
      <c r="F377" t="s">
        <v>170</v>
      </c>
      <c r="G377">
        <v>18</v>
      </c>
      <c r="H377" t="s">
        <v>95</v>
      </c>
      <c r="I377">
        <v>20</v>
      </c>
      <c r="J377" t="s">
        <v>185</v>
      </c>
      <c r="K377">
        <v>169</v>
      </c>
      <c r="N377">
        <v>0</v>
      </c>
      <c r="P377" t="s">
        <v>26</v>
      </c>
      <c r="Q377" t="s">
        <v>30</v>
      </c>
      <c r="R377" t="s">
        <v>28</v>
      </c>
      <c r="S377" t="s">
        <v>29</v>
      </c>
      <c r="T377" s="1">
        <v>88700</v>
      </c>
      <c r="U377">
        <f t="shared" si="5"/>
        <v>18169</v>
      </c>
    </row>
    <row r="378" spans="1:21" x14ac:dyDescent="0.25">
      <c r="A378" t="s">
        <v>20</v>
      </c>
      <c r="B378">
        <v>2019</v>
      </c>
      <c r="C378" t="s">
        <v>21</v>
      </c>
      <c r="E378" t="s">
        <v>22</v>
      </c>
      <c r="F378" t="s">
        <v>170</v>
      </c>
      <c r="G378">
        <v>18</v>
      </c>
      <c r="H378" t="s">
        <v>67</v>
      </c>
      <c r="I378">
        <v>30</v>
      </c>
      <c r="J378" t="s">
        <v>157</v>
      </c>
      <c r="K378">
        <v>1</v>
      </c>
      <c r="N378">
        <v>0</v>
      </c>
      <c r="P378" t="s">
        <v>26</v>
      </c>
      <c r="Q378" t="s">
        <v>27</v>
      </c>
      <c r="R378" t="s">
        <v>28</v>
      </c>
      <c r="S378" t="s">
        <v>29</v>
      </c>
      <c r="T378" s="1">
        <v>78800</v>
      </c>
      <c r="U378">
        <f t="shared" si="5"/>
        <v>18001</v>
      </c>
    </row>
    <row r="379" spans="1:21" x14ac:dyDescent="0.25">
      <c r="A379" t="s">
        <v>20</v>
      </c>
      <c r="B379">
        <v>2019</v>
      </c>
      <c r="C379" t="s">
        <v>21</v>
      </c>
      <c r="E379" t="s">
        <v>22</v>
      </c>
      <c r="F379" t="s">
        <v>170</v>
      </c>
      <c r="G379">
        <v>18</v>
      </c>
      <c r="H379" t="s">
        <v>67</v>
      </c>
      <c r="I379">
        <v>30</v>
      </c>
      <c r="J379" t="s">
        <v>157</v>
      </c>
      <c r="K379">
        <v>1</v>
      </c>
      <c r="N379">
        <v>0</v>
      </c>
      <c r="P379" t="s">
        <v>26</v>
      </c>
      <c r="Q379" t="s">
        <v>30</v>
      </c>
      <c r="R379" t="s">
        <v>28</v>
      </c>
      <c r="S379" t="s">
        <v>29</v>
      </c>
      <c r="T379" s="1">
        <v>79000</v>
      </c>
      <c r="U379">
        <f t="shared" si="5"/>
        <v>18001</v>
      </c>
    </row>
    <row r="380" spans="1:21" x14ac:dyDescent="0.25">
      <c r="A380" t="s">
        <v>20</v>
      </c>
      <c r="B380">
        <v>2019</v>
      </c>
      <c r="C380" t="s">
        <v>21</v>
      </c>
      <c r="E380" t="s">
        <v>22</v>
      </c>
      <c r="F380" t="s">
        <v>170</v>
      </c>
      <c r="G380">
        <v>18</v>
      </c>
      <c r="H380" t="s">
        <v>67</v>
      </c>
      <c r="I380">
        <v>30</v>
      </c>
      <c r="J380" t="s">
        <v>186</v>
      </c>
      <c r="K380">
        <v>3</v>
      </c>
      <c r="N380">
        <v>0</v>
      </c>
      <c r="P380" t="s">
        <v>26</v>
      </c>
      <c r="Q380" t="s">
        <v>27</v>
      </c>
      <c r="R380" t="s">
        <v>28</v>
      </c>
      <c r="S380" t="s">
        <v>29</v>
      </c>
      <c r="T380" s="1">
        <v>96500</v>
      </c>
      <c r="U380">
        <f t="shared" si="5"/>
        <v>18003</v>
      </c>
    </row>
    <row r="381" spans="1:21" x14ac:dyDescent="0.25">
      <c r="A381" t="s">
        <v>20</v>
      </c>
      <c r="B381">
        <v>2019</v>
      </c>
      <c r="C381" t="s">
        <v>21</v>
      </c>
      <c r="E381" t="s">
        <v>22</v>
      </c>
      <c r="F381" t="s">
        <v>170</v>
      </c>
      <c r="G381">
        <v>18</v>
      </c>
      <c r="H381" t="s">
        <v>67</v>
      </c>
      <c r="I381">
        <v>30</v>
      </c>
      <c r="J381" t="s">
        <v>186</v>
      </c>
      <c r="K381">
        <v>3</v>
      </c>
      <c r="N381">
        <v>0</v>
      </c>
      <c r="P381" t="s">
        <v>26</v>
      </c>
      <c r="Q381" t="s">
        <v>30</v>
      </c>
      <c r="R381" t="s">
        <v>28</v>
      </c>
      <c r="S381" t="s">
        <v>29</v>
      </c>
      <c r="T381" s="1">
        <v>96800</v>
      </c>
      <c r="U381">
        <f t="shared" si="5"/>
        <v>18003</v>
      </c>
    </row>
    <row r="382" spans="1:21" x14ac:dyDescent="0.25">
      <c r="A382" t="s">
        <v>20</v>
      </c>
      <c r="B382">
        <v>2019</v>
      </c>
      <c r="C382" t="s">
        <v>21</v>
      </c>
      <c r="E382" t="s">
        <v>22</v>
      </c>
      <c r="F382" t="s">
        <v>170</v>
      </c>
      <c r="G382">
        <v>18</v>
      </c>
      <c r="H382" t="s">
        <v>67</v>
      </c>
      <c r="I382">
        <v>30</v>
      </c>
      <c r="J382" t="s">
        <v>39</v>
      </c>
      <c r="K382">
        <v>33</v>
      </c>
      <c r="N382">
        <v>0</v>
      </c>
      <c r="P382" t="s">
        <v>26</v>
      </c>
      <c r="Q382" t="s">
        <v>27</v>
      </c>
      <c r="R382" t="s">
        <v>28</v>
      </c>
      <c r="S382" t="s">
        <v>29</v>
      </c>
      <c r="T382" s="1">
        <v>63000</v>
      </c>
      <c r="U382">
        <f t="shared" si="5"/>
        <v>18033</v>
      </c>
    </row>
    <row r="383" spans="1:21" x14ac:dyDescent="0.25">
      <c r="A383" t="s">
        <v>20</v>
      </c>
      <c r="B383">
        <v>2019</v>
      </c>
      <c r="C383" t="s">
        <v>21</v>
      </c>
      <c r="E383" t="s">
        <v>22</v>
      </c>
      <c r="F383" t="s">
        <v>170</v>
      </c>
      <c r="G383">
        <v>18</v>
      </c>
      <c r="H383" t="s">
        <v>67</v>
      </c>
      <c r="I383">
        <v>30</v>
      </c>
      <c r="J383" t="s">
        <v>39</v>
      </c>
      <c r="K383">
        <v>33</v>
      </c>
      <c r="N383">
        <v>0</v>
      </c>
      <c r="P383" t="s">
        <v>26</v>
      </c>
      <c r="Q383" t="s">
        <v>30</v>
      </c>
      <c r="R383" t="s">
        <v>28</v>
      </c>
      <c r="S383" t="s">
        <v>29</v>
      </c>
      <c r="T383" s="1">
        <v>63200</v>
      </c>
      <c r="U383">
        <f t="shared" si="5"/>
        <v>18033</v>
      </c>
    </row>
    <row r="384" spans="1:21" x14ac:dyDescent="0.25">
      <c r="A384" t="s">
        <v>20</v>
      </c>
      <c r="B384">
        <v>2019</v>
      </c>
      <c r="C384" t="s">
        <v>21</v>
      </c>
      <c r="E384" t="s">
        <v>22</v>
      </c>
      <c r="F384" t="s">
        <v>170</v>
      </c>
      <c r="G384">
        <v>18</v>
      </c>
      <c r="H384" t="s">
        <v>67</v>
      </c>
      <c r="I384">
        <v>30</v>
      </c>
      <c r="J384" t="s">
        <v>187</v>
      </c>
      <c r="K384">
        <v>69</v>
      </c>
      <c r="N384">
        <v>0</v>
      </c>
      <c r="P384" t="s">
        <v>26</v>
      </c>
      <c r="Q384" t="s">
        <v>27</v>
      </c>
      <c r="R384" t="s">
        <v>28</v>
      </c>
      <c r="S384" t="s">
        <v>29</v>
      </c>
      <c r="T384" s="1">
        <v>90200</v>
      </c>
      <c r="U384">
        <f t="shared" si="5"/>
        <v>18069</v>
      </c>
    </row>
    <row r="385" spans="1:21" x14ac:dyDescent="0.25">
      <c r="A385" t="s">
        <v>20</v>
      </c>
      <c r="B385">
        <v>2019</v>
      </c>
      <c r="C385" t="s">
        <v>21</v>
      </c>
      <c r="E385" t="s">
        <v>22</v>
      </c>
      <c r="F385" t="s">
        <v>170</v>
      </c>
      <c r="G385">
        <v>18</v>
      </c>
      <c r="H385" t="s">
        <v>67</v>
      </c>
      <c r="I385">
        <v>30</v>
      </c>
      <c r="J385" t="s">
        <v>187</v>
      </c>
      <c r="K385">
        <v>69</v>
      </c>
      <c r="N385">
        <v>0</v>
      </c>
      <c r="P385" t="s">
        <v>26</v>
      </c>
      <c r="Q385" t="s">
        <v>30</v>
      </c>
      <c r="R385" t="s">
        <v>28</v>
      </c>
      <c r="S385" t="s">
        <v>29</v>
      </c>
      <c r="T385" s="1">
        <v>90400</v>
      </c>
      <c r="U385">
        <f t="shared" si="5"/>
        <v>18069</v>
      </c>
    </row>
    <row r="386" spans="1:21" x14ac:dyDescent="0.25">
      <c r="A386" t="s">
        <v>20</v>
      </c>
      <c r="B386">
        <v>2019</v>
      </c>
      <c r="C386" t="s">
        <v>21</v>
      </c>
      <c r="E386" t="s">
        <v>22</v>
      </c>
      <c r="F386" t="s">
        <v>170</v>
      </c>
      <c r="G386">
        <v>18</v>
      </c>
      <c r="H386" t="s">
        <v>67</v>
      </c>
      <c r="I386">
        <v>30</v>
      </c>
      <c r="J386" t="s">
        <v>188</v>
      </c>
      <c r="K386">
        <v>87</v>
      </c>
      <c r="N386">
        <v>0</v>
      </c>
      <c r="P386" t="s">
        <v>26</v>
      </c>
      <c r="Q386" t="s">
        <v>27</v>
      </c>
      <c r="R386" t="s">
        <v>28</v>
      </c>
      <c r="S386" t="s">
        <v>29</v>
      </c>
      <c r="T386" s="1">
        <v>32600</v>
      </c>
      <c r="U386">
        <f t="shared" si="5"/>
        <v>18087</v>
      </c>
    </row>
    <row r="387" spans="1:21" x14ac:dyDescent="0.25">
      <c r="A387" t="s">
        <v>20</v>
      </c>
      <c r="B387">
        <v>2019</v>
      </c>
      <c r="C387" t="s">
        <v>21</v>
      </c>
      <c r="E387" t="s">
        <v>22</v>
      </c>
      <c r="F387" t="s">
        <v>170</v>
      </c>
      <c r="G387">
        <v>18</v>
      </c>
      <c r="H387" t="s">
        <v>67</v>
      </c>
      <c r="I387">
        <v>30</v>
      </c>
      <c r="J387" t="s">
        <v>188</v>
      </c>
      <c r="K387">
        <v>87</v>
      </c>
      <c r="N387">
        <v>0</v>
      </c>
      <c r="P387" t="s">
        <v>26</v>
      </c>
      <c r="Q387" t="s">
        <v>30</v>
      </c>
      <c r="R387" t="s">
        <v>28</v>
      </c>
      <c r="S387" t="s">
        <v>29</v>
      </c>
      <c r="T387" s="1">
        <v>32800</v>
      </c>
      <c r="U387">
        <f t="shared" ref="U387:U450" si="6">G387*1000+K387</f>
        <v>18087</v>
      </c>
    </row>
    <row r="388" spans="1:21" x14ac:dyDescent="0.25">
      <c r="A388" t="s">
        <v>20</v>
      </c>
      <c r="B388">
        <v>2019</v>
      </c>
      <c r="C388" t="s">
        <v>21</v>
      </c>
      <c r="E388" t="s">
        <v>22</v>
      </c>
      <c r="F388" t="s">
        <v>170</v>
      </c>
      <c r="G388">
        <v>18</v>
      </c>
      <c r="H388" t="s">
        <v>67</v>
      </c>
      <c r="I388">
        <v>30</v>
      </c>
      <c r="J388" t="s">
        <v>189</v>
      </c>
      <c r="K388">
        <v>113</v>
      </c>
      <c r="N388">
        <v>0</v>
      </c>
      <c r="P388" t="s">
        <v>26</v>
      </c>
      <c r="Q388" t="s">
        <v>27</v>
      </c>
      <c r="R388" t="s">
        <v>28</v>
      </c>
      <c r="S388" t="s">
        <v>29</v>
      </c>
      <c r="T388" s="1">
        <v>58900</v>
      </c>
      <c r="U388">
        <f t="shared" si="6"/>
        <v>18113</v>
      </c>
    </row>
    <row r="389" spans="1:21" x14ac:dyDescent="0.25">
      <c r="A389" t="s">
        <v>20</v>
      </c>
      <c r="B389">
        <v>2019</v>
      </c>
      <c r="C389" t="s">
        <v>21</v>
      </c>
      <c r="E389" t="s">
        <v>22</v>
      </c>
      <c r="F389" t="s">
        <v>170</v>
      </c>
      <c r="G389">
        <v>18</v>
      </c>
      <c r="H389" t="s">
        <v>67</v>
      </c>
      <c r="I389">
        <v>30</v>
      </c>
      <c r="J389" t="s">
        <v>189</v>
      </c>
      <c r="K389">
        <v>113</v>
      </c>
      <c r="N389">
        <v>0</v>
      </c>
      <c r="P389" t="s">
        <v>26</v>
      </c>
      <c r="Q389" t="s">
        <v>30</v>
      </c>
      <c r="R389" t="s">
        <v>28</v>
      </c>
      <c r="S389" t="s">
        <v>29</v>
      </c>
      <c r="T389" s="1">
        <v>59200</v>
      </c>
      <c r="U389">
        <f t="shared" si="6"/>
        <v>18113</v>
      </c>
    </row>
    <row r="390" spans="1:21" x14ac:dyDescent="0.25">
      <c r="A390" t="s">
        <v>20</v>
      </c>
      <c r="B390">
        <v>2019</v>
      </c>
      <c r="C390" t="s">
        <v>21</v>
      </c>
      <c r="E390" t="s">
        <v>22</v>
      </c>
      <c r="F390" t="s">
        <v>170</v>
      </c>
      <c r="G390">
        <v>18</v>
      </c>
      <c r="H390" t="s">
        <v>67</v>
      </c>
      <c r="I390">
        <v>30</v>
      </c>
      <c r="J390" t="s">
        <v>31</v>
      </c>
      <c r="N390">
        <v>0</v>
      </c>
      <c r="P390" t="s">
        <v>26</v>
      </c>
      <c r="Q390" t="s">
        <v>27</v>
      </c>
      <c r="R390" t="s">
        <v>28</v>
      </c>
      <c r="S390" t="s">
        <v>29</v>
      </c>
      <c r="T390" s="1">
        <v>125300</v>
      </c>
      <c r="U390">
        <f t="shared" si="6"/>
        <v>18000</v>
      </c>
    </row>
    <row r="391" spans="1:21" x14ac:dyDescent="0.25">
      <c r="A391" t="s">
        <v>20</v>
      </c>
      <c r="B391">
        <v>2019</v>
      </c>
      <c r="C391" t="s">
        <v>21</v>
      </c>
      <c r="E391" t="s">
        <v>22</v>
      </c>
      <c r="F391" t="s">
        <v>170</v>
      </c>
      <c r="G391">
        <v>18</v>
      </c>
      <c r="H391" t="s">
        <v>67</v>
      </c>
      <c r="I391">
        <v>30</v>
      </c>
      <c r="J391" t="s">
        <v>31</v>
      </c>
      <c r="N391">
        <v>0</v>
      </c>
      <c r="P391" t="s">
        <v>26</v>
      </c>
      <c r="Q391" t="s">
        <v>30</v>
      </c>
      <c r="R391" t="s">
        <v>28</v>
      </c>
      <c r="S391" t="s">
        <v>29</v>
      </c>
      <c r="T391" s="1">
        <v>126500</v>
      </c>
      <c r="U391">
        <f t="shared" si="6"/>
        <v>18000</v>
      </c>
    </row>
    <row r="392" spans="1:21" x14ac:dyDescent="0.25">
      <c r="A392" t="s">
        <v>20</v>
      </c>
      <c r="B392">
        <v>2019</v>
      </c>
      <c r="C392" t="s">
        <v>21</v>
      </c>
      <c r="E392" t="s">
        <v>22</v>
      </c>
      <c r="F392" t="s">
        <v>170</v>
      </c>
      <c r="G392">
        <v>18</v>
      </c>
      <c r="H392" t="s">
        <v>67</v>
      </c>
      <c r="I392">
        <v>30</v>
      </c>
      <c r="J392" t="s">
        <v>190</v>
      </c>
      <c r="K392">
        <v>183</v>
      </c>
      <c r="N392">
        <v>0</v>
      </c>
      <c r="P392" t="s">
        <v>26</v>
      </c>
      <c r="Q392" t="s">
        <v>27</v>
      </c>
      <c r="R392" t="s">
        <v>28</v>
      </c>
      <c r="S392" t="s">
        <v>29</v>
      </c>
      <c r="T392" s="1">
        <v>61700</v>
      </c>
      <c r="U392">
        <f t="shared" si="6"/>
        <v>18183</v>
      </c>
    </row>
    <row r="393" spans="1:21" x14ac:dyDescent="0.25">
      <c r="A393" t="s">
        <v>20</v>
      </c>
      <c r="B393">
        <v>2019</v>
      </c>
      <c r="C393" t="s">
        <v>21</v>
      </c>
      <c r="E393" t="s">
        <v>22</v>
      </c>
      <c r="F393" t="s">
        <v>170</v>
      </c>
      <c r="G393">
        <v>18</v>
      </c>
      <c r="H393" t="s">
        <v>67</v>
      </c>
      <c r="I393">
        <v>30</v>
      </c>
      <c r="J393" t="s">
        <v>190</v>
      </c>
      <c r="K393">
        <v>183</v>
      </c>
      <c r="N393">
        <v>0</v>
      </c>
      <c r="P393" t="s">
        <v>26</v>
      </c>
      <c r="Q393" t="s">
        <v>30</v>
      </c>
      <c r="R393" t="s">
        <v>28</v>
      </c>
      <c r="S393" t="s">
        <v>29</v>
      </c>
      <c r="T393" s="1">
        <v>66100</v>
      </c>
      <c r="U393">
        <f t="shared" si="6"/>
        <v>18183</v>
      </c>
    </row>
    <row r="394" spans="1:21" x14ac:dyDescent="0.25">
      <c r="A394" t="s">
        <v>20</v>
      </c>
      <c r="B394">
        <v>2019</v>
      </c>
      <c r="C394" t="s">
        <v>21</v>
      </c>
      <c r="E394" t="s">
        <v>22</v>
      </c>
      <c r="F394" t="s">
        <v>170</v>
      </c>
      <c r="G394">
        <v>18</v>
      </c>
      <c r="H394" t="s">
        <v>76</v>
      </c>
      <c r="I394">
        <v>10</v>
      </c>
      <c r="J394" t="s">
        <v>191</v>
      </c>
      <c r="K394">
        <v>7</v>
      </c>
      <c r="N394">
        <v>0</v>
      </c>
      <c r="P394" t="s">
        <v>26</v>
      </c>
      <c r="Q394" t="s">
        <v>27</v>
      </c>
      <c r="R394" t="s">
        <v>28</v>
      </c>
      <c r="S394" t="s">
        <v>29</v>
      </c>
      <c r="T394" s="1">
        <v>104600</v>
      </c>
      <c r="U394">
        <f t="shared" si="6"/>
        <v>18007</v>
      </c>
    </row>
    <row r="395" spans="1:21" x14ac:dyDescent="0.25">
      <c r="A395" t="s">
        <v>20</v>
      </c>
      <c r="B395">
        <v>2019</v>
      </c>
      <c r="C395" t="s">
        <v>21</v>
      </c>
      <c r="E395" t="s">
        <v>22</v>
      </c>
      <c r="F395" t="s">
        <v>170</v>
      </c>
      <c r="G395">
        <v>18</v>
      </c>
      <c r="H395" t="s">
        <v>76</v>
      </c>
      <c r="I395">
        <v>10</v>
      </c>
      <c r="J395" t="s">
        <v>191</v>
      </c>
      <c r="K395">
        <v>7</v>
      </c>
      <c r="N395">
        <v>0</v>
      </c>
      <c r="P395" t="s">
        <v>26</v>
      </c>
      <c r="Q395" t="s">
        <v>30</v>
      </c>
      <c r="R395" t="s">
        <v>28</v>
      </c>
      <c r="S395" t="s">
        <v>29</v>
      </c>
      <c r="T395" s="1">
        <v>105000</v>
      </c>
      <c r="U395">
        <f t="shared" si="6"/>
        <v>18007</v>
      </c>
    </row>
    <row r="396" spans="1:21" x14ac:dyDescent="0.25">
      <c r="A396" t="s">
        <v>20</v>
      </c>
      <c r="B396">
        <v>2019</v>
      </c>
      <c r="C396" t="s">
        <v>21</v>
      </c>
      <c r="E396" t="s">
        <v>22</v>
      </c>
      <c r="F396" t="s">
        <v>170</v>
      </c>
      <c r="G396">
        <v>18</v>
      </c>
      <c r="H396" t="s">
        <v>76</v>
      </c>
      <c r="I396">
        <v>10</v>
      </c>
      <c r="J396" t="s">
        <v>192</v>
      </c>
      <c r="K396">
        <v>91</v>
      </c>
      <c r="N396">
        <v>0</v>
      </c>
      <c r="P396" t="s">
        <v>26</v>
      </c>
      <c r="Q396" t="s">
        <v>27</v>
      </c>
      <c r="R396" t="s">
        <v>28</v>
      </c>
      <c r="S396" t="s">
        <v>29</v>
      </c>
      <c r="T396" s="1">
        <v>86800</v>
      </c>
      <c r="U396">
        <f t="shared" si="6"/>
        <v>18091</v>
      </c>
    </row>
    <row r="397" spans="1:21" x14ac:dyDescent="0.25">
      <c r="A397" t="s">
        <v>20</v>
      </c>
      <c r="B397">
        <v>2019</v>
      </c>
      <c r="C397" t="s">
        <v>21</v>
      </c>
      <c r="E397" t="s">
        <v>22</v>
      </c>
      <c r="F397" t="s">
        <v>170</v>
      </c>
      <c r="G397">
        <v>18</v>
      </c>
      <c r="H397" t="s">
        <v>76</v>
      </c>
      <c r="I397">
        <v>10</v>
      </c>
      <c r="J397" t="s">
        <v>192</v>
      </c>
      <c r="K397">
        <v>91</v>
      </c>
      <c r="N397">
        <v>0</v>
      </c>
      <c r="P397" t="s">
        <v>26</v>
      </c>
      <c r="Q397" t="s">
        <v>30</v>
      </c>
      <c r="R397" t="s">
        <v>28</v>
      </c>
      <c r="S397" t="s">
        <v>29</v>
      </c>
      <c r="T397" s="1">
        <v>87000</v>
      </c>
      <c r="U397">
        <f t="shared" si="6"/>
        <v>18091</v>
      </c>
    </row>
    <row r="398" spans="1:21" x14ac:dyDescent="0.25">
      <c r="A398" t="s">
        <v>20</v>
      </c>
      <c r="B398">
        <v>2019</v>
      </c>
      <c r="C398" t="s">
        <v>21</v>
      </c>
      <c r="E398" t="s">
        <v>22</v>
      </c>
      <c r="F398" t="s">
        <v>170</v>
      </c>
      <c r="G398">
        <v>18</v>
      </c>
      <c r="H398" t="s">
        <v>76</v>
      </c>
      <c r="I398">
        <v>10</v>
      </c>
      <c r="J398" t="s">
        <v>135</v>
      </c>
      <c r="K398">
        <v>89</v>
      </c>
      <c r="N398">
        <v>0</v>
      </c>
      <c r="P398" t="s">
        <v>26</v>
      </c>
      <c r="Q398" t="s">
        <v>27</v>
      </c>
      <c r="R398" t="s">
        <v>28</v>
      </c>
      <c r="S398" t="s">
        <v>29</v>
      </c>
      <c r="T398" s="1">
        <v>40800</v>
      </c>
      <c r="U398">
        <f t="shared" si="6"/>
        <v>18089</v>
      </c>
    </row>
    <row r="399" spans="1:21" x14ac:dyDescent="0.25">
      <c r="A399" t="s">
        <v>20</v>
      </c>
      <c r="B399">
        <v>2019</v>
      </c>
      <c r="C399" t="s">
        <v>21</v>
      </c>
      <c r="E399" t="s">
        <v>22</v>
      </c>
      <c r="F399" t="s">
        <v>170</v>
      </c>
      <c r="G399">
        <v>18</v>
      </c>
      <c r="H399" t="s">
        <v>76</v>
      </c>
      <c r="I399">
        <v>10</v>
      </c>
      <c r="J399" t="s">
        <v>135</v>
      </c>
      <c r="K399">
        <v>89</v>
      </c>
      <c r="N399">
        <v>0</v>
      </c>
      <c r="P399" t="s">
        <v>26</v>
      </c>
      <c r="Q399" t="s">
        <v>30</v>
      </c>
      <c r="R399" t="s">
        <v>28</v>
      </c>
      <c r="S399" t="s">
        <v>29</v>
      </c>
      <c r="T399" s="1">
        <v>41000</v>
      </c>
      <c r="U399">
        <f t="shared" si="6"/>
        <v>18089</v>
      </c>
    </row>
    <row r="400" spans="1:21" x14ac:dyDescent="0.25">
      <c r="A400" t="s">
        <v>20</v>
      </c>
      <c r="B400">
        <v>2019</v>
      </c>
      <c r="C400" t="s">
        <v>21</v>
      </c>
      <c r="E400" t="s">
        <v>22</v>
      </c>
      <c r="F400" t="s">
        <v>170</v>
      </c>
      <c r="G400">
        <v>18</v>
      </c>
      <c r="H400" t="s">
        <v>76</v>
      </c>
      <c r="I400">
        <v>10</v>
      </c>
      <c r="J400" t="s">
        <v>193</v>
      </c>
      <c r="K400">
        <v>111</v>
      </c>
      <c r="N400">
        <v>0</v>
      </c>
      <c r="P400" t="s">
        <v>26</v>
      </c>
      <c r="Q400" t="s">
        <v>27</v>
      </c>
      <c r="R400" t="s">
        <v>28</v>
      </c>
      <c r="S400" t="s">
        <v>29</v>
      </c>
      <c r="T400" s="1">
        <v>67300</v>
      </c>
      <c r="U400">
        <f t="shared" si="6"/>
        <v>18111</v>
      </c>
    </row>
    <row r="401" spans="1:21" x14ac:dyDescent="0.25">
      <c r="A401" t="s">
        <v>20</v>
      </c>
      <c r="B401">
        <v>2019</v>
      </c>
      <c r="C401" t="s">
        <v>21</v>
      </c>
      <c r="E401" t="s">
        <v>22</v>
      </c>
      <c r="F401" t="s">
        <v>170</v>
      </c>
      <c r="G401">
        <v>18</v>
      </c>
      <c r="H401" t="s">
        <v>76</v>
      </c>
      <c r="I401">
        <v>10</v>
      </c>
      <c r="J401" t="s">
        <v>193</v>
      </c>
      <c r="K401">
        <v>111</v>
      </c>
      <c r="N401">
        <v>0</v>
      </c>
      <c r="P401" t="s">
        <v>26</v>
      </c>
      <c r="Q401" t="s">
        <v>30</v>
      </c>
      <c r="R401" t="s">
        <v>28</v>
      </c>
      <c r="S401" t="s">
        <v>29</v>
      </c>
      <c r="T401" s="1">
        <v>67500</v>
      </c>
      <c r="U401">
        <f t="shared" si="6"/>
        <v>18111</v>
      </c>
    </row>
    <row r="402" spans="1:21" x14ac:dyDescent="0.25">
      <c r="A402" t="s">
        <v>20</v>
      </c>
      <c r="B402">
        <v>2019</v>
      </c>
      <c r="C402" t="s">
        <v>21</v>
      </c>
      <c r="E402" t="s">
        <v>22</v>
      </c>
      <c r="F402" t="s">
        <v>170</v>
      </c>
      <c r="G402">
        <v>18</v>
      </c>
      <c r="H402" t="s">
        <v>76</v>
      </c>
      <c r="I402">
        <v>10</v>
      </c>
      <c r="J402" t="s">
        <v>31</v>
      </c>
      <c r="N402">
        <v>0</v>
      </c>
      <c r="P402" t="s">
        <v>26</v>
      </c>
      <c r="Q402" t="s">
        <v>27</v>
      </c>
      <c r="R402" t="s">
        <v>28</v>
      </c>
      <c r="S402" t="s">
        <v>29</v>
      </c>
      <c r="T402" s="1">
        <v>124700</v>
      </c>
      <c r="U402">
        <f t="shared" si="6"/>
        <v>18000</v>
      </c>
    </row>
    <row r="403" spans="1:21" x14ac:dyDescent="0.25">
      <c r="A403" t="s">
        <v>20</v>
      </c>
      <c r="B403">
        <v>2019</v>
      </c>
      <c r="C403" t="s">
        <v>21</v>
      </c>
      <c r="E403" t="s">
        <v>22</v>
      </c>
      <c r="F403" t="s">
        <v>170</v>
      </c>
      <c r="G403">
        <v>18</v>
      </c>
      <c r="H403" t="s">
        <v>76</v>
      </c>
      <c r="I403">
        <v>10</v>
      </c>
      <c r="J403" t="s">
        <v>31</v>
      </c>
      <c r="N403">
        <v>0</v>
      </c>
      <c r="P403" t="s">
        <v>26</v>
      </c>
      <c r="Q403" t="s">
        <v>30</v>
      </c>
      <c r="R403" t="s">
        <v>28</v>
      </c>
      <c r="S403" t="s">
        <v>29</v>
      </c>
      <c r="T403" s="1">
        <v>125500</v>
      </c>
      <c r="U403">
        <f t="shared" si="6"/>
        <v>18000</v>
      </c>
    </row>
    <row r="404" spans="1:21" x14ac:dyDescent="0.25">
      <c r="A404" t="s">
        <v>20</v>
      </c>
      <c r="B404">
        <v>2019</v>
      </c>
      <c r="C404" t="s">
        <v>21</v>
      </c>
      <c r="E404" t="s">
        <v>22</v>
      </c>
      <c r="F404" t="s">
        <v>170</v>
      </c>
      <c r="G404">
        <v>18</v>
      </c>
      <c r="H404" t="s">
        <v>76</v>
      </c>
      <c r="I404">
        <v>10</v>
      </c>
      <c r="J404" t="s">
        <v>194</v>
      </c>
      <c r="K404">
        <v>127</v>
      </c>
      <c r="N404">
        <v>0</v>
      </c>
      <c r="P404" t="s">
        <v>26</v>
      </c>
      <c r="Q404" t="s">
        <v>27</v>
      </c>
      <c r="R404" t="s">
        <v>28</v>
      </c>
      <c r="S404" t="s">
        <v>29</v>
      </c>
      <c r="T404" s="1">
        <v>50300</v>
      </c>
      <c r="U404">
        <f t="shared" si="6"/>
        <v>18127</v>
      </c>
    </row>
    <row r="405" spans="1:21" x14ac:dyDescent="0.25">
      <c r="A405" t="s">
        <v>20</v>
      </c>
      <c r="B405">
        <v>2019</v>
      </c>
      <c r="C405" t="s">
        <v>21</v>
      </c>
      <c r="E405" t="s">
        <v>22</v>
      </c>
      <c r="F405" t="s">
        <v>170</v>
      </c>
      <c r="G405">
        <v>18</v>
      </c>
      <c r="H405" t="s">
        <v>76</v>
      </c>
      <c r="I405">
        <v>10</v>
      </c>
      <c r="J405" t="s">
        <v>194</v>
      </c>
      <c r="K405">
        <v>127</v>
      </c>
      <c r="N405">
        <v>0</v>
      </c>
      <c r="P405" t="s">
        <v>26</v>
      </c>
      <c r="Q405" t="s">
        <v>30</v>
      </c>
      <c r="R405" t="s">
        <v>28</v>
      </c>
      <c r="S405" t="s">
        <v>29</v>
      </c>
      <c r="T405" s="1">
        <v>50500</v>
      </c>
      <c r="U405">
        <f t="shared" si="6"/>
        <v>18127</v>
      </c>
    </row>
    <row r="406" spans="1:21" x14ac:dyDescent="0.25">
      <c r="A406" t="s">
        <v>20</v>
      </c>
      <c r="B406">
        <v>2019</v>
      </c>
      <c r="C406" t="s">
        <v>21</v>
      </c>
      <c r="E406" t="s">
        <v>22</v>
      </c>
      <c r="F406" t="s">
        <v>170</v>
      </c>
      <c r="G406">
        <v>18</v>
      </c>
      <c r="H406" t="s">
        <v>76</v>
      </c>
      <c r="I406">
        <v>10</v>
      </c>
      <c r="J406" t="s">
        <v>152</v>
      </c>
      <c r="K406">
        <v>131</v>
      </c>
      <c r="N406">
        <v>0</v>
      </c>
      <c r="P406" t="s">
        <v>26</v>
      </c>
      <c r="Q406" t="s">
        <v>27</v>
      </c>
      <c r="R406" t="s">
        <v>28</v>
      </c>
      <c r="S406" t="s">
        <v>29</v>
      </c>
      <c r="T406" s="1">
        <v>67000</v>
      </c>
      <c r="U406">
        <f t="shared" si="6"/>
        <v>18131</v>
      </c>
    </row>
    <row r="407" spans="1:21" x14ac:dyDescent="0.25">
      <c r="A407" t="s">
        <v>20</v>
      </c>
      <c r="B407">
        <v>2019</v>
      </c>
      <c r="C407" t="s">
        <v>21</v>
      </c>
      <c r="E407" t="s">
        <v>22</v>
      </c>
      <c r="F407" t="s">
        <v>170</v>
      </c>
      <c r="G407">
        <v>18</v>
      </c>
      <c r="H407" t="s">
        <v>76</v>
      </c>
      <c r="I407">
        <v>10</v>
      </c>
      <c r="J407" t="s">
        <v>152</v>
      </c>
      <c r="K407">
        <v>131</v>
      </c>
      <c r="N407">
        <v>0</v>
      </c>
      <c r="P407" t="s">
        <v>26</v>
      </c>
      <c r="Q407" t="s">
        <v>30</v>
      </c>
      <c r="R407" t="s">
        <v>28</v>
      </c>
      <c r="S407" t="s">
        <v>29</v>
      </c>
      <c r="T407" s="1">
        <v>67500</v>
      </c>
      <c r="U407">
        <f t="shared" si="6"/>
        <v>18131</v>
      </c>
    </row>
    <row r="408" spans="1:21" x14ac:dyDescent="0.25">
      <c r="A408" t="s">
        <v>20</v>
      </c>
      <c r="B408">
        <v>2019</v>
      </c>
      <c r="C408" t="s">
        <v>21</v>
      </c>
      <c r="E408" t="s">
        <v>22</v>
      </c>
      <c r="F408" t="s">
        <v>170</v>
      </c>
      <c r="G408">
        <v>18</v>
      </c>
      <c r="H408" t="s">
        <v>76</v>
      </c>
      <c r="I408">
        <v>10</v>
      </c>
      <c r="J408" t="s">
        <v>75</v>
      </c>
      <c r="K408">
        <v>181</v>
      </c>
      <c r="N408">
        <v>0</v>
      </c>
      <c r="P408" t="s">
        <v>26</v>
      </c>
      <c r="Q408" t="s">
        <v>27</v>
      </c>
      <c r="R408" t="s">
        <v>28</v>
      </c>
      <c r="S408" t="s">
        <v>29</v>
      </c>
      <c r="T408" s="1">
        <v>105500</v>
      </c>
      <c r="U408">
        <f t="shared" si="6"/>
        <v>18181</v>
      </c>
    </row>
    <row r="409" spans="1:21" x14ac:dyDescent="0.25">
      <c r="A409" t="s">
        <v>20</v>
      </c>
      <c r="B409">
        <v>2019</v>
      </c>
      <c r="C409" t="s">
        <v>21</v>
      </c>
      <c r="E409" t="s">
        <v>22</v>
      </c>
      <c r="F409" t="s">
        <v>170</v>
      </c>
      <c r="G409">
        <v>18</v>
      </c>
      <c r="H409" t="s">
        <v>76</v>
      </c>
      <c r="I409">
        <v>10</v>
      </c>
      <c r="J409" t="s">
        <v>75</v>
      </c>
      <c r="K409">
        <v>181</v>
      </c>
      <c r="N409">
        <v>0</v>
      </c>
      <c r="P409" t="s">
        <v>26</v>
      </c>
      <c r="Q409" t="s">
        <v>30</v>
      </c>
      <c r="R409" t="s">
        <v>28</v>
      </c>
      <c r="S409" t="s">
        <v>29</v>
      </c>
      <c r="T409" s="1">
        <v>106000</v>
      </c>
      <c r="U409">
        <f t="shared" si="6"/>
        <v>18181</v>
      </c>
    </row>
    <row r="410" spans="1:21" x14ac:dyDescent="0.25">
      <c r="A410" t="s">
        <v>20</v>
      </c>
      <c r="B410">
        <v>2019</v>
      </c>
      <c r="C410" t="s">
        <v>21</v>
      </c>
      <c r="E410" t="s">
        <v>22</v>
      </c>
      <c r="F410" t="s">
        <v>170</v>
      </c>
      <c r="G410">
        <v>18</v>
      </c>
      <c r="H410" t="s">
        <v>100</v>
      </c>
      <c r="I410">
        <v>80</v>
      </c>
      <c r="J410" t="s">
        <v>121</v>
      </c>
      <c r="K410">
        <v>25</v>
      </c>
      <c r="N410">
        <v>0</v>
      </c>
      <c r="P410" t="s">
        <v>26</v>
      </c>
      <c r="Q410" t="s">
        <v>27</v>
      </c>
      <c r="R410" t="s">
        <v>28</v>
      </c>
      <c r="S410" t="s">
        <v>29</v>
      </c>
      <c r="T410" s="1">
        <v>4100</v>
      </c>
      <c r="U410">
        <f t="shared" si="6"/>
        <v>18025</v>
      </c>
    </row>
    <row r="411" spans="1:21" x14ac:dyDescent="0.25">
      <c r="A411" t="s">
        <v>20</v>
      </c>
      <c r="B411">
        <v>2019</v>
      </c>
      <c r="C411" t="s">
        <v>21</v>
      </c>
      <c r="E411" t="s">
        <v>22</v>
      </c>
      <c r="F411" t="s">
        <v>170</v>
      </c>
      <c r="G411">
        <v>18</v>
      </c>
      <c r="H411" t="s">
        <v>100</v>
      </c>
      <c r="I411">
        <v>80</v>
      </c>
      <c r="J411" t="s">
        <v>121</v>
      </c>
      <c r="K411">
        <v>25</v>
      </c>
      <c r="N411">
        <v>0</v>
      </c>
      <c r="P411" t="s">
        <v>26</v>
      </c>
      <c r="Q411" t="s">
        <v>30</v>
      </c>
      <c r="R411" t="s">
        <v>28</v>
      </c>
      <c r="S411" t="s">
        <v>29</v>
      </c>
      <c r="T411" s="1">
        <v>4200</v>
      </c>
      <c r="U411">
        <f t="shared" si="6"/>
        <v>18025</v>
      </c>
    </row>
    <row r="412" spans="1:21" x14ac:dyDescent="0.25">
      <c r="A412" t="s">
        <v>20</v>
      </c>
      <c r="B412">
        <v>2019</v>
      </c>
      <c r="C412" t="s">
        <v>21</v>
      </c>
      <c r="E412" t="s">
        <v>22</v>
      </c>
      <c r="F412" t="s">
        <v>170</v>
      </c>
      <c r="G412">
        <v>18</v>
      </c>
      <c r="H412" t="s">
        <v>100</v>
      </c>
      <c r="I412">
        <v>80</v>
      </c>
      <c r="J412" t="s">
        <v>195</v>
      </c>
      <c r="K412">
        <v>43</v>
      </c>
      <c r="N412">
        <v>0</v>
      </c>
      <c r="P412" t="s">
        <v>26</v>
      </c>
      <c r="Q412" t="s">
        <v>27</v>
      </c>
      <c r="R412" t="s">
        <v>28</v>
      </c>
      <c r="S412" t="s">
        <v>29</v>
      </c>
      <c r="T412" s="1">
        <v>3100</v>
      </c>
      <c r="U412">
        <f t="shared" si="6"/>
        <v>18043</v>
      </c>
    </row>
    <row r="413" spans="1:21" x14ac:dyDescent="0.25">
      <c r="A413" t="s">
        <v>20</v>
      </c>
      <c r="B413">
        <v>2019</v>
      </c>
      <c r="C413" t="s">
        <v>21</v>
      </c>
      <c r="E413" t="s">
        <v>22</v>
      </c>
      <c r="F413" t="s">
        <v>170</v>
      </c>
      <c r="G413">
        <v>18</v>
      </c>
      <c r="H413" t="s">
        <v>100</v>
      </c>
      <c r="I413">
        <v>80</v>
      </c>
      <c r="J413" t="s">
        <v>195</v>
      </c>
      <c r="K413">
        <v>43</v>
      </c>
      <c r="N413">
        <v>0</v>
      </c>
      <c r="P413" t="s">
        <v>26</v>
      </c>
      <c r="Q413" t="s">
        <v>30</v>
      </c>
      <c r="R413" t="s">
        <v>28</v>
      </c>
      <c r="S413" t="s">
        <v>29</v>
      </c>
      <c r="T413" s="1">
        <v>3200</v>
      </c>
      <c r="U413">
        <f t="shared" si="6"/>
        <v>18043</v>
      </c>
    </row>
    <row r="414" spans="1:21" x14ac:dyDescent="0.25">
      <c r="A414" t="s">
        <v>20</v>
      </c>
      <c r="B414">
        <v>2019</v>
      </c>
      <c r="C414" t="s">
        <v>21</v>
      </c>
      <c r="E414" t="s">
        <v>22</v>
      </c>
      <c r="F414" t="s">
        <v>170</v>
      </c>
      <c r="G414">
        <v>18</v>
      </c>
      <c r="H414" t="s">
        <v>100</v>
      </c>
      <c r="I414">
        <v>80</v>
      </c>
      <c r="J414" t="s">
        <v>196</v>
      </c>
      <c r="K414">
        <v>61</v>
      </c>
      <c r="N414">
        <v>0</v>
      </c>
      <c r="P414" t="s">
        <v>26</v>
      </c>
      <c r="Q414" t="s">
        <v>27</v>
      </c>
      <c r="R414" t="s">
        <v>28</v>
      </c>
      <c r="S414" t="s">
        <v>29</v>
      </c>
      <c r="T414" s="1">
        <v>31400</v>
      </c>
      <c r="U414">
        <f t="shared" si="6"/>
        <v>18061</v>
      </c>
    </row>
    <row r="415" spans="1:21" x14ac:dyDescent="0.25">
      <c r="A415" t="s">
        <v>20</v>
      </c>
      <c r="B415">
        <v>2019</v>
      </c>
      <c r="C415" t="s">
        <v>21</v>
      </c>
      <c r="E415" t="s">
        <v>22</v>
      </c>
      <c r="F415" t="s">
        <v>170</v>
      </c>
      <c r="G415">
        <v>18</v>
      </c>
      <c r="H415" t="s">
        <v>100</v>
      </c>
      <c r="I415">
        <v>80</v>
      </c>
      <c r="J415" t="s">
        <v>196</v>
      </c>
      <c r="K415">
        <v>61</v>
      </c>
      <c r="N415">
        <v>0</v>
      </c>
      <c r="P415" t="s">
        <v>26</v>
      </c>
      <c r="Q415" t="s">
        <v>30</v>
      </c>
      <c r="R415" t="s">
        <v>28</v>
      </c>
      <c r="S415" t="s">
        <v>29</v>
      </c>
      <c r="T415" s="1">
        <v>31500</v>
      </c>
      <c r="U415">
        <f t="shared" si="6"/>
        <v>18061</v>
      </c>
    </row>
    <row r="416" spans="1:21" x14ac:dyDescent="0.25">
      <c r="A416" t="s">
        <v>20</v>
      </c>
      <c r="B416">
        <v>2019</v>
      </c>
      <c r="C416" t="s">
        <v>21</v>
      </c>
      <c r="E416" t="s">
        <v>22</v>
      </c>
      <c r="F416" t="s">
        <v>170</v>
      </c>
      <c r="G416">
        <v>18</v>
      </c>
      <c r="H416" t="s">
        <v>100</v>
      </c>
      <c r="I416">
        <v>80</v>
      </c>
      <c r="J416" t="s">
        <v>197</v>
      </c>
      <c r="K416">
        <v>117</v>
      </c>
      <c r="N416">
        <v>0</v>
      </c>
      <c r="P416" t="s">
        <v>26</v>
      </c>
      <c r="Q416" t="s">
        <v>27</v>
      </c>
      <c r="R416" t="s">
        <v>28</v>
      </c>
      <c r="S416" t="s">
        <v>29</v>
      </c>
      <c r="T416" s="1">
        <v>22800</v>
      </c>
      <c r="U416">
        <f t="shared" si="6"/>
        <v>18117</v>
      </c>
    </row>
    <row r="417" spans="1:21" x14ac:dyDescent="0.25">
      <c r="A417" t="s">
        <v>20</v>
      </c>
      <c r="B417">
        <v>2019</v>
      </c>
      <c r="C417" t="s">
        <v>21</v>
      </c>
      <c r="E417" t="s">
        <v>22</v>
      </c>
      <c r="F417" t="s">
        <v>170</v>
      </c>
      <c r="G417">
        <v>18</v>
      </c>
      <c r="H417" t="s">
        <v>100</v>
      </c>
      <c r="I417">
        <v>80</v>
      </c>
      <c r="J417" t="s">
        <v>197</v>
      </c>
      <c r="K417">
        <v>117</v>
      </c>
      <c r="N417">
        <v>0</v>
      </c>
      <c r="P417" t="s">
        <v>26</v>
      </c>
      <c r="Q417" t="s">
        <v>30</v>
      </c>
      <c r="R417" t="s">
        <v>28</v>
      </c>
      <c r="S417" t="s">
        <v>29</v>
      </c>
      <c r="T417" s="1">
        <v>23000</v>
      </c>
      <c r="U417">
        <f t="shared" si="6"/>
        <v>18117</v>
      </c>
    </row>
    <row r="418" spans="1:21" x14ac:dyDescent="0.25">
      <c r="A418" t="s">
        <v>20</v>
      </c>
      <c r="B418">
        <v>2019</v>
      </c>
      <c r="C418" t="s">
        <v>21</v>
      </c>
      <c r="E418" t="s">
        <v>22</v>
      </c>
      <c r="F418" t="s">
        <v>170</v>
      </c>
      <c r="G418">
        <v>18</v>
      </c>
      <c r="H418" t="s">
        <v>100</v>
      </c>
      <c r="I418">
        <v>80</v>
      </c>
      <c r="J418" t="s">
        <v>31</v>
      </c>
      <c r="N418">
        <v>0</v>
      </c>
      <c r="P418" t="s">
        <v>26</v>
      </c>
      <c r="Q418" t="s">
        <v>27</v>
      </c>
      <c r="R418" t="s">
        <v>28</v>
      </c>
      <c r="S418" t="s">
        <v>29</v>
      </c>
      <c r="T418" s="1">
        <v>93400</v>
      </c>
      <c r="U418">
        <f t="shared" si="6"/>
        <v>18000</v>
      </c>
    </row>
    <row r="419" spans="1:21" x14ac:dyDescent="0.25">
      <c r="A419" t="s">
        <v>20</v>
      </c>
      <c r="B419">
        <v>2019</v>
      </c>
      <c r="C419" t="s">
        <v>21</v>
      </c>
      <c r="E419" t="s">
        <v>22</v>
      </c>
      <c r="F419" t="s">
        <v>170</v>
      </c>
      <c r="G419">
        <v>18</v>
      </c>
      <c r="H419" t="s">
        <v>100</v>
      </c>
      <c r="I419">
        <v>80</v>
      </c>
      <c r="J419" t="s">
        <v>31</v>
      </c>
      <c r="N419">
        <v>0</v>
      </c>
      <c r="P419" t="s">
        <v>26</v>
      </c>
      <c r="Q419" t="s">
        <v>30</v>
      </c>
      <c r="R419" t="s">
        <v>28</v>
      </c>
      <c r="S419" t="s">
        <v>29</v>
      </c>
      <c r="T419" s="1">
        <v>94700</v>
      </c>
      <c r="U419">
        <f t="shared" si="6"/>
        <v>18000</v>
      </c>
    </row>
    <row r="420" spans="1:21" x14ac:dyDescent="0.25">
      <c r="A420" t="s">
        <v>20</v>
      </c>
      <c r="B420">
        <v>2019</v>
      </c>
      <c r="C420" t="s">
        <v>21</v>
      </c>
      <c r="E420" t="s">
        <v>22</v>
      </c>
      <c r="F420" t="s">
        <v>170</v>
      </c>
      <c r="G420">
        <v>18</v>
      </c>
      <c r="H420" t="s">
        <v>100</v>
      </c>
      <c r="I420">
        <v>80</v>
      </c>
      <c r="J420" t="s">
        <v>151</v>
      </c>
      <c r="K420">
        <v>123</v>
      </c>
      <c r="N420">
        <v>0</v>
      </c>
      <c r="P420" t="s">
        <v>26</v>
      </c>
      <c r="Q420" t="s">
        <v>27</v>
      </c>
      <c r="R420" t="s">
        <v>28</v>
      </c>
      <c r="S420" t="s">
        <v>29</v>
      </c>
      <c r="T420" s="1">
        <v>10800</v>
      </c>
      <c r="U420">
        <f t="shared" si="6"/>
        <v>18123</v>
      </c>
    </row>
    <row r="421" spans="1:21" x14ac:dyDescent="0.25">
      <c r="A421" t="s">
        <v>20</v>
      </c>
      <c r="B421">
        <v>2019</v>
      </c>
      <c r="C421" t="s">
        <v>21</v>
      </c>
      <c r="E421" t="s">
        <v>22</v>
      </c>
      <c r="F421" t="s">
        <v>170</v>
      </c>
      <c r="G421">
        <v>18</v>
      </c>
      <c r="H421" t="s">
        <v>100</v>
      </c>
      <c r="I421">
        <v>80</v>
      </c>
      <c r="J421" t="s">
        <v>151</v>
      </c>
      <c r="K421">
        <v>123</v>
      </c>
      <c r="N421">
        <v>0</v>
      </c>
      <c r="P421" t="s">
        <v>26</v>
      </c>
      <c r="Q421" t="s">
        <v>30</v>
      </c>
      <c r="R421" t="s">
        <v>28</v>
      </c>
      <c r="S421" t="s">
        <v>29</v>
      </c>
      <c r="T421" s="1">
        <v>10900</v>
      </c>
      <c r="U421">
        <f t="shared" si="6"/>
        <v>18123</v>
      </c>
    </row>
    <row r="422" spans="1:21" x14ac:dyDescent="0.25">
      <c r="A422" t="s">
        <v>20</v>
      </c>
      <c r="B422">
        <v>2019</v>
      </c>
      <c r="C422" t="s">
        <v>21</v>
      </c>
      <c r="E422" t="s">
        <v>22</v>
      </c>
      <c r="F422" t="s">
        <v>170</v>
      </c>
      <c r="G422">
        <v>18</v>
      </c>
      <c r="H422" t="s">
        <v>100</v>
      </c>
      <c r="I422">
        <v>80</v>
      </c>
      <c r="J422" t="s">
        <v>155</v>
      </c>
      <c r="K422">
        <v>175</v>
      </c>
      <c r="N422">
        <v>0</v>
      </c>
      <c r="P422" t="s">
        <v>26</v>
      </c>
      <c r="Q422" t="s">
        <v>27</v>
      </c>
      <c r="R422" t="s">
        <v>28</v>
      </c>
      <c r="S422" t="s">
        <v>29</v>
      </c>
      <c r="T422" s="1">
        <v>47400</v>
      </c>
      <c r="U422">
        <f t="shared" si="6"/>
        <v>18175</v>
      </c>
    </row>
    <row r="423" spans="1:21" x14ac:dyDescent="0.25">
      <c r="A423" t="s">
        <v>20</v>
      </c>
      <c r="B423">
        <v>2019</v>
      </c>
      <c r="C423" t="s">
        <v>21</v>
      </c>
      <c r="E423" t="s">
        <v>22</v>
      </c>
      <c r="F423" t="s">
        <v>170</v>
      </c>
      <c r="G423">
        <v>18</v>
      </c>
      <c r="H423" t="s">
        <v>100</v>
      </c>
      <c r="I423">
        <v>80</v>
      </c>
      <c r="J423" t="s">
        <v>155</v>
      </c>
      <c r="K423">
        <v>175</v>
      </c>
      <c r="N423">
        <v>0</v>
      </c>
      <c r="P423" t="s">
        <v>26</v>
      </c>
      <c r="Q423" t="s">
        <v>30</v>
      </c>
      <c r="R423" t="s">
        <v>28</v>
      </c>
      <c r="S423" t="s">
        <v>29</v>
      </c>
      <c r="T423" s="1">
        <v>47500</v>
      </c>
      <c r="U423">
        <f t="shared" si="6"/>
        <v>18175</v>
      </c>
    </row>
    <row r="424" spans="1:21" x14ac:dyDescent="0.25">
      <c r="A424" t="s">
        <v>20</v>
      </c>
      <c r="B424">
        <v>2019</v>
      </c>
      <c r="C424" t="s">
        <v>21</v>
      </c>
      <c r="E424" t="s">
        <v>22</v>
      </c>
      <c r="F424" t="s">
        <v>170</v>
      </c>
      <c r="G424">
        <v>18</v>
      </c>
      <c r="H424" t="s">
        <v>77</v>
      </c>
      <c r="I424">
        <v>90</v>
      </c>
      <c r="J424" t="s">
        <v>198</v>
      </c>
      <c r="K424">
        <v>19</v>
      </c>
      <c r="N424">
        <v>0</v>
      </c>
      <c r="P424" t="s">
        <v>26</v>
      </c>
      <c r="Q424" t="s">
        <v>27</v>
      </c>
      <c r="R424" t="s">
        <v>28</v>
      </c>
      <c r="S424" t="s">
        <v>29</v>
      </c>
      <c r="T424" s="1">
        <v>27700</v>
      </c>
      <c r="U424">
        <f t="shared" si="6"/>
        <v>18019</v>
      </c>
    </row>
    <row r="425" spans="1:21" x14ac:dyDescent="0.25">
      <c r="A425" t="s">
        <v>20</v>
      </c>
      <c r="B425">
        <v>2019</v>
      </c>
      <c r="C425" t="s">
        <v>21</v>
      </c>
      <c r="E425" t="s">
        <v>22</v>
      </c>
      <c r="F425" t="s">
        <v>170</v>
      </c>
      <c r="G425">
        <v>18</v>
      </c>
      <c r="H425" t="s">
        <v>77</v>
      </c>
      <c r="I425">
        <v>90</v>
      </c>
      <c r="J425" t="s">
        <v>198</v>
      </c>
      <c r="K425">
        <v>19</v>
      </c>
      <c r="N425">
        <v>0</v>
      </c>
      <c r="P425" t="s">
        <v>26</v>
      </c>
      <c r="Q425" t="s">
        <v>30</v>
      </c>
      <c r="R425" t="s">
        <v>28</v>
      </c>
      <c r="S425" t="s">
        <v>29</v>
      </c>
      <c r="T425" s="1">
        <v>28000</v>
      </c>
      <c r="U425">
        <f t="shared" si="6"/>
        <v>18019</v>
      </c>
    </row>
    <row r="426" spans="1:21" x14ac:dyDescent="0.25">
      <c r="A426" t="s">
        <v>20</v>
      </c>
      <c r="B426">
        <v>2019</v>
      </c>
      <c r="C426" t="s">
        <v>21</v>
      </c>
      <c r="E426" t="s">
        <v>22</v>
      </c>
      <c r="F426" t="s">
        <v>170</v>
      </c>
      <c r="G426">
        <v>18</v>
      </c>
      <c r="H426" t="s">
        <v>77</v>
      </c>
      <c r="I426">
        <v>90</v>
      </c>
      <c r="J426" t="s">
        <v>199</v>
      </c>
      <c r="K426">
        <v>29</v>
      </c>
      <c r="N426">
        <v>0</v>
      </c>
      <c r="P426" t="s">
        <v>26</v>
      </c>
      <c r="Q426" t="s">
        <v>27</v>
      </c>
      <c r="R426" t="s">
        <v>28</v>
      </c>
      <c r="S426" t="s">
        <v>29</v>
      </c>
      <c r="T426" s="1">
        <v>9700</v>
      </c>
      <c r="U426">
        <f t="shared" si="6"/>
        <v>18029</v>
      </c>
    </row>
    <row r="427" spans="1:21" x14ac:dyDescent="0.25">
      <c r="A427" t="s">
        <v>20</v>
      </c>
      <c r="B427">
        <v>2019</v>
      </c>
      <c r="C427" t="s">
        <v>21</v>
      </c>
      <c r="E427" t="s">
        <v>22</v>
      </c>
      <c r="F427" t="s">
        <v>170</v>
      </c>
      <c r="G427">
        <v>18</v>
      </c>
      <c r="H427" t="s">
        <v>77</v>
      </c>
      <c r="I427">
        <v>90</v>
      </c>
      <c r="J427" t="s">
        <v>199</v>
      </c>
      <c r="K427">
        <v>29</v>
      </c>
      <c r="N427">
        <v>0</v>
      </c>
      <c r="P427" t="s">
        <v>26</v>
      </c>
      <c r="Q427" t="s">
        <v>30</v>
      </c>
      <c r="R427" t="s">
        <v>28</v>
      </c>
      <c r="S427" t="s">
        <v>29</v>
      </c>
      <c r="T427" s="1">
        <v>9900</v>
      </c>
      <c r="U427">
        <f t="shared" si="6"/>
        <v>18029</v>
      </c>
    </row>
    <row r="428" spans="1:21" x14ac:dyDescent="0.25">
      <c r="A428" t="s">
        <v>20</v>
      </c>
      <c r="B428">
        <v>2019</v>
      </c>
      <c r="C428" t="s">
        <v>21</v>
      </c>
      <c r="E428" t="s">
        <v>22</v>
      </c>
      <c r="F428" t="s">
        <v>170</v>
      </c>
      <c r="G428">
        <v>18</v>
      </c>
      <c r="H428" t="s">
        <v>77</v>
      </c>
      <c r="I428">
        <v>90</v>
      </c>
      <c r="J428" t="s">
        <v>45</v>
      </c>
      <c r="K428">
        <v>47</v>
      </c>
      <c r="N428">
        <v>0</v>
      </c>
      <c r="P428" t="s">
        <v>26</v>
      </c>
      <c r="Q428" t="s">
        <v>27</v>
      </c>
      <c r="R428" t="s">
        <v>28</v>
      </c>
      <c r="S428" t="s">
        <v>29</v>
      </c>
      <c r="T428" s="1">
        <v>37700</v>
      </c>
      <c r="U428">
        <f t="shared" si="6"/>
        <v>18047</v>
      </c>
    </row>
    <row r="429" spans="1:21" x14ac:dyDescent="0.25">
      <c r="A429" t="s">
        <v>20</v>
      </c>
      <c r="B429">
        <v>2019</v>
      </c>
      <c r="C429" t="s">
        <v>21</v>
      </c>
      <c r="E429" t="s">
        <v>22</v>
      </c>
      <c r="F429" t="s">
        <v>170</v>
      </c>
      <c r="G429">
        <v>18</v>
      </c>
      <c r="H429" t="s">
        <v>77</v>
      </c>
      <c r="I429">
        <v>90</v>
      </c>
      <c r="J429" t="s">
        <v>45</v>
      </c>
      <c r="K429">
        <v>47</v>
      </c>
      <c r="N429">
        <v>0</v>
      </c>
      <c r="P429" t="s">
        <v>26</v>
      </c>
      <c r="Q429" t="s">
        <v>30</v>
      </c>
      <c r="R429" t="s">
        <v>28</v>
      </c>
      <c r="S429" t="s">
        <v>29</v>
      </c>
      <c r="T429" s="1">
        <v>38000</v>
      </c>
      <c r="U429">
        <f t="shared" si="6"/>
        <v>18047</v>
      </c>
    </row>
    <row r="430" spans="1:21" x14ac:dyDescent="0.25">
      <c r="A430" t="s">
        <v>20</v>
      </c>
      <c r="B430">
        <v>2019</v>
      </c>
      <c r="C430" t="s">
        <v>21</v>
      </c>
      <c r="E430" t="s">
        <v>22</v>
      </c>
      <c r="F430" t="s">
        <v>170</v>
      </c>
      <c r="G430">
        <v>18</v>
      </c>
      <c r="H430" t="s">
        <v>77</v>
      </c>
      <c r="I430">
        <v>90</v>
      </c>
      <c r="J430" t="s">
        <v>82</v>
      </c>
      <c r="K430">
        <v>77</v>
      </c>
      <c r="N430">
        <v>0</v>
      </c>
      <c r="P430" t="s">
        <v>26</v>
      </c>
      <c r="Q430" t="s">
        <v>27</v>
      </c>
      <c r="R430" t="s">
        <v>28</v>
      </c>
      <c r="S430" t="s">
        <v>29</v>
      </c>
      <c r="T430" s="1">
        <v>31200</v>
      </c>
      <c r="U430">
        <f t="shared" si="6"/>
        <v>18077</v>
      </c>
    </row>
    <row r="431" spans="1:21" x14ac:dyDescent="0.25">
      <c r="A431" t="s">
        <v>20</v>
      </c>
      <c r="B431">
        <v>2019</v>
      </c>
      <c r="C431" t="s">
        <v>21</v>
      </c>
      <c r="E431" t="s">
        <v>22</v>
      </c>
      <c r="F431" t="s">
        <v>170</v>
      </c>
      <c r="G431">
        <v>18</v>
      </c>
      <c r="H431" t="s">
        <v>77</v>
      </c>
      <c r="I431">
        <v>90</v>
      </c>
      <c r="J431" t="s">
        <v>82</v>
      </c>
      <c r="K431">
        <v>77</v>
      </c>
      <c r="N431">
        <v>0</v>
      </c>
      <c r="P431" t="s">
        <v>26</v>
      </c>
      <c r="Q431" t="s">
        <v>30</v>
      </c>
      <c r="R431" t="s">
        <v>28</v>
      </c>
      <c r="S431" t="s">
        <v>29</v>
      </c>
      <c r="T431" s="1">
        <v>31400</v>
      </c>
      <c r="U431">
        <f t="shared" si="6"/>
        <v>18077</v>
      </c>
    </row>
    <row r="432" spans="1:21" x14ac:dyDescent="0.25">
      <c r="A432" t="s">
        <v>20</v>
      </c>
      <c r="B432">
        <v>2019</v>
      </c>
      <c r="C432" t="s">
        <v>21</v>
      </c>
      <c r="E432" t="s">
        <v>22</v>
      </c>
      <c r="F432" t="s">
        <v>170</v>
      </c>
      <c r="G432">
        <v>18</v>
      </c>
      <c r="H432" t="s">
        <v>77</v>
      </c>
      <c r="I432">
        <v>90</v>
      </c>
      <c r="J432" t="s">
        <v>200</v>
      </c>
      <c r="K432">
        <v>79</v>
      </c>
      <c r="N432">
        <v>0</v>
      </c>
      <c r="P432" t="s">
        <v>26</v>
      </c>
      <c r="Q432" t="s">
        <v>27</v>
      </c>
      <c r="R432" t="s">
        <v>28</v>
      </c>
      <c r="S432" t="s">
        <v>29</v>
      </c>
      <c r="T432" s="1">
        <v>43800</v>
      </c>
      <c r="U432">
        <f t="shared" si="6"/>
        <v>18079</v>
      </c>
    </row>
    <row r="433" spans="1:21" x14ac:dyDescent="0.25">
      <c r="A433" t="s">
        <v>20</v>
      </c>
      <c r="B433">
        <v>2019</v>
      </c>
      <c r="C433" t="s">
        <v>21</v>
      </c>
      <c r="E433" t="s">
        <v>22</v>
      </c>
      <c r="F433" t="s">
        <v>170</v>
      </c>
      <c r="G433">
        <v>18</v>
      </c>
      <c r="H433" t="s">
        <v>77</v>
      </c>
      <c r="I433">
        <v>90</v>
      </c>
      <c r="J433" t="s">
        <v>200</v>
      </c>
      <c r="K433">
        <v>79</v>
      </c>
      <c r="N433">
        <v>0</v>
      </c>
      <c r="P433" t="s">
        <v>26</v>
      </c>
      <c r="Q433" t="s">
        <v>30</v>
      </c>
      <c r="R433" t="s">
        <v>28</v>
      </c>
      <c r="S433" t="s">
        <v>29</v>
      </c>
      <c r="T433" s="1">
        <v>44000</v>
      </c>
      <c r="U433">
        <f t="shared" si="6"/>
        <v>18079</v>
      </c>
    </row>
    <row r="434" spans="1:21" x14ac:dyDescent="0.25">
      <c r="A434" t="s">
        <v>20</v>
      </c>
      <c r="B434">
        <v>2019</v>
      </c>
      <c r="C434" t="s">
        <v>21</v>
      </c>
      <c r="E434" t="s">
        <v>22</v>
      </c>
      <c r="F434" t="s">
        <v>170</v>
      </c>
      <c r="G434">
        <v>18</v>
      </c>
      <c r="H434" t="s">
        <v>77</v>
      </c>
      <c r="I434">
        <v>90</v>
      </c>
      <c r="J434" t="s">
        <v>201</v>
      </c>
      <c r="K434">
        <v>115</v>
      </c>
      <c r="N434">
        <v>0</v>
      </c>
      <c r="P434" t="s">
        <v>26</v>
      </c>
      <c r="Q434" t="s">
        <v>27</v>
      </c>
      <c r="R434" t="s">
        <v>28</v>
      </c>
      <c r="S434" t="s">
        <v>29</v>
      </c>
      <c r="T434" s="1">
        <v>2500</v>
      </c>
      <c r="U434">
        <f t="shared" si="6"/>
        <v>18115</v>
      </c>
    </row>
    <row r="435" spans="1:21" x14ac:dyDescent="0.25">
      <c r="A435" t="s">
        <v>20</v>
      </c>
      <c r="B435">
        <v>2019</v>
      </c>
      <c r="C435" t="s">
        <v>21</v>
      </c>
      <c r="E435" t="s">
        <v>22</v>
      </c>
      <c r="F435" t="s">
        <v>170</v>
      </c>
      <c r="G435">
        <v>18</v>
      </c>
      <c r="H435" t="s">
        <v>77</v>
      </c>
      <c r="I435">
        <v>90</v>
      </c>
      <c r="J435" t="s">
        <v>201</v>
      </c>
      <c r="K435">
        <v>115</v>
      </c>
      <c r="N435">
        <v>0</v>
      </c>
      <c r="P435" t="s">
        <v>26</v>
      </c>
      <c r="Q435" t="s">
        <v>30</v>
      </c>
      <c r="R435" t="s">
        <v>28</v>
      </c>
      <c r="S435" t="s">
        <v>29</v>
      </c>
      <c r="T435" s="1">
        <v>2600</v>
      </c>
      <c r="U435">
        <f t="shared" si="6"/>
        <v>18115</v>
      </c>
    </row>
    <row r="436" spans="1:21" x14ac:dyDescent="0.25">
      <c r="A436" t="s">
        <v>20</v>
      </c>
      <c r="B436">
        <v>2019</v>
      </c>
      <c r="C436" t="s">
        <v>21</v>
      </c>
      <c r="E436" t="s">
        <v>22</v>
      </c>
      <c r="F436" t="s">
        <v>170</v>
      </c>
      <c r="G436">
        <v>18</v>
      </c>
      <c r="H436" t="s">
        <v>77</v>
      </c>
      <c r="I436">
        <v>90</v>
      </c>
      <c r="J436" t="s">
        <v>31</v>
      </c>
      <c r="N436">
        <v>0</v>
      </c>
      <c r="P436" t="s">
        <v>26</v>
      </c>
      <c r="Q436" t="s">
        <v>27</v>
      </c>
      <c r="R436" t="s">
        <v>28</v>
      </c>
      <c r="S436" t="s">
        <v>29</v>
      </c>
      <c r="T436" s="1">
        <v>20700</v>
      </c>
      <c r="U436">
        <f t="shared" si="6"/>
        <v>18000</v>
      </c>
    </row>
    <row r="437" spans="1:21" x14ac:dyDescent="0.25">
      <c r="A437" t="s">
        <v>20</v>
      </c>
      <c r="B437">
        <v>2019</v>
      </c>
      <c r="C437" t="s">
        <v>21</v>
      </c>
      <c r="E437" t="s">
        <v>22</v>
      </c>
      <c r="F437" t="s">
        <v>170</v>
      </c>
      <c r="G437">
        <v>18</v>
      </c>
      <c r="H437" t="s">
        <v>77</v>
      </c>
      <c r="I437">
        <v>90</v>
      </c>
      <c r="J437" t="s">
        <v>31</v>
      </c>
      <c r="N437">
        <v>0</v>
      </c>
      <c r="P437" t="s">
        <v>26</v>
      </c>
      <c r="Q437" t="s">
        <v>30</v>
      </c>
      <c r="R437" t="s">
        <v>28</v>
      </c>
      <c r="S437" t="s">
        <v>29</v>
      </c>
      <c r="T437" s="1">
        <v>21000</v>
      </c>
      <c r="U437">
        <f t="shared" si="6"/>
        <v>18000</v>
      </c>
    </row>
    <row r="438" spans="1:21" x14ac:dyDescent="0.25">
      <c r="A438" t="s">
        <v>20</v>
      </c>
      <c r="B438">
        <v>2019</v>
      </c>
      <c r="C438" t="s">
        <v>21</v>
      </c>
      <c r="E438" t="s">
        <v>22</v>
      </c>
      <c r="F438" t="s">
        <v>170</v>
      </c>
      <c r="G438">
        <v>18</v>
      </c>
      <c r="H438" t="s">
        <v>77</v>
      </c>
      <c r="I438">
        <v>90</v>
      </c>
      <c r="J438" t="s">
        <v>202</v>
      </c>
      <c r="K438">
        <v>137</v>
      </c>
      <c r="N438">
        <v>0</v>
      </c>
      <c r="P438" t="s">
        <v>26</v>
      </c>
      <c r="Q438" t="s">
        <v>27</v>
      </c>
      <c r="R438" t="s">
        <v>28</v>
      </c>
      <c r="S438" t="s">
        <v>29</v>
      </c>
      <c r="T438" s="1">
        <v>52700</v>
      </c>
      <c r="U438">
        <f t="shared" si="6"/>
        <v>18137</v>
      </c>
    </row>
    <row r="439" spans="1:21" x14ac:dyDescent="0.25">
      <c r="A439" t="s">
        <v>20</v>
      </c>
      <c r="B439">
        <v>2019</v>
      </c>
      <c r="C439" t="s">
        <v>21</v>
      </c>
      <c r="E439" t="s">
        <v>22</v>
      </c>
      <c r="F439" t="s">
        <v>170</v>
      </c>
      <c r="G439">
        <v>18</v>
      </c>
      <c r="H439" t="s">
        <v>77</v>
      </c>
      <c r="I439">
        <v>90</v>
      </c>
      <c r="J439" t="s">
        <v>202</v>
      </c>
      <c r="K439">
        <v>137</v>
      </c>
      <c r="N439">
        <v>0</v>
      </c>
      <c r="P439" t="s">
        <v>26</v>
      </c>
      <c r="Q439" t="s">
        <v>30</v>
      </c>
      <c r="R439" t="s">
        <v>28</v>
      </c>
      <c r="S439" t="s">
        <v>29</v>
      </c>
      <c r="T439" s="1">
        <v>53100</v>
      </c>
      <c r="U439">
        <f t="shared" si="6"/>
        <v>18137</v>
      </c>
    </row>
    <row r="440" spans="1:21" x14ac:dyDescent="0.25">
      <c r="A440" t="s">
        <v>20</v>
      </c>
      <c r="B440">
        <v>2019</v>
      </c>
      <c r="C440" t="s">
        <v>21</v>
      </c>
      <c r="E440" t="s">
        <v>22</v>
      </c>
      <c r="F440" t="s">
        <v>170</v>
      </c>
      <c r="G440">
        <v>18</v>
      </c>
      <c r="H440" t="s">
        <v>84</v>
      </c>
      <c r="I440">
        <v>70</v>
      </c>
      <c r="J440" t="s">
        <v>203</v>
      </c>
      <c r="K440">
        <v>27</v>
      </c>
      <c r="N440">
        <v>0</v>
      </c>
      <c r="P440" t="s">
        <v>26</v>
      </c>
      <c r="Q440" t="s">
        <v>27</v>
      </c>
      <c r="R440" t="s">
        <v>28</v>
      </c>
      <c r="S440" t="s">
        <v>29</v>
      </c>
      <c r="T440" s="1">
        <v>54200</v>
      </c>
      <c r="U440">
        <f t="shared" si="6"/>
        <v>18027</v>
      </c>
    </row>
    <row r="441" spans="1:21" x14ac:dyDescent="0.25">
      <c r="A441" t="s">
        <v>20</v>
      </c>
      <c r="B441">
        <v>2019</v>
      </c>
      <c r="C441" t="s">
        <v>21</v>
      </c>
      <c r="E441" t="s">
        <v>22</v>
      </c>
      <c r="F441" t="s">
        <v>170</v>
      </c>
      <c r="G441">
        <v>18</v>
      </c>
      <c r="H441" t="s">
        <v>84</v>
      </c>
      <c r="I441">
        <v>70</v>
      </c>
      <c r="J441" t="s">
        <v>203</v>
      </c>
      <c r="K441">
        <v>27</v>
      </c>
      <c r="N441">
        <v>0</v>
      </c>
      <c r="P441" t="s">
        <v>26</v>
      </c>
      <c r="Q441" t="s">
        <v>30</v>
      </c>
      <c r="R441" t="s">
        <v>28</v>
      </c>
      <c r="S441" t="s">
        <v>29</v>
      </c>
      <c r="T441" s="1">
        <v>54600</v>
      </c>
      <c r="U441">
        <f t="shared" si="6"/>
        <v>18027</v>
      </c>
    </row>
    <row r="442" spans="1:21" x14ac:dyDescent="0.25">
      <c r="A442" t="s">
        <v>20</v>
      </c>
      <c r="B442">
        <v>2019</v>
      </c>
      <c r="C442" t="s">
        <v>21</v>
      </c>
      <c r="E442" t="s">
        <v>22</v>
      </c>
      <c r="F442" t="s">
        <v>170</v>
      </c>
      <c r="G442">
        <v>18</v>
      </c>
      <c r="H442" t="s">
        <v>84</v>
      </c>
      <c r="I442">
        <v>70</v>
      </c>
      <c r="J442" t="s">
        <v>204</v>
      </c>
      <c r="K442">
        <v>37</v>
      </c>
      <c r="N442">
        <v>0</v>
      </c>
      <c r="P442" t="s">
        <v>26</v>
      </c>
      <c r="Q442" t="s">
        <v>27</v>
      </c>
      <c r="R442" t="s">
        <v>28</v>
      </c>
      <c r="S442" t="s">
        <v>29</v>
      </c>
      <c r="T442" s="1">
        <v>41800</v>
      </c>
      <c r="U442">
        <f t="shared" si="6"/>
        <v>18037</v>
      </c>
    </row>
    <row r="443" spans="1:21" x14ac:dyDescent="0.25">
      <c r="A443" t="s">
        <v>20</v>
      </c>
      <c r="B443">
        <v>2019</v>
      </c>
      <c r="C443" t="s">
        <v>21</v>
      </c>
      <c r="E443" t="s">
        <v>22</v>
      </c>
      <c r="F443" t="s">
        <v>170</v>
      </c>
      <c r="G443">
        <v>18</v>
      </c>
      <c r="H443" t="s">
        <v>84</v>
      </c>
      <c r="I443">
        <v>70</v>
      </c>
      <c r="J443" t="s">
        <v>204</v>
      </c>
      <c r="K443">
        <v>37</v>
      </c>
      <c r="N443">
        <v>0</v>
      </c>
      <c r="P443" t="s">
        <v>26</v>
      </c>
      <c r="Q443" t="s">
        <v>30</v>
      </c>
      <c r="R443" t="s">
        <v>28</v>
      </c>
      <c r="S443" t="s">
        <v>29</v>
      </c>
      <c r="T443" s="1">
        <v>42200</v>
      </c>
      <c r="U443">
        <f t="shared" si="6"/>
        <v>18037</v>
      </c>
    </row>
    <row r="444" spans="1:21" x14ac:dyDescent="0.25">
      <c r="A444" t="s">
        <v>20</v>
      </c>
      <c r="B444">
        <v>2019</v>
      </c>
      <c r="C444" t="s">
        <v>21</v>
      </c>
      <c r="E444" t="s">
        <v>22</v>
      </c>
      <c r="F444" t="s">
        <v>170</v>
      </c>
      <c r="G444">
        <v>18</v>
      </c>
      <c r="H444" t="s">
        <v>84</v>
      </c>
      <c r="I444">
        <v>70</v>
      </c>
      <c r="J444" t="s">
        <v>205</v>
      </c>
      <c r="K444">
        <v>51</v>
      </c>
      <c r="N444">
        <v>0</v>
      </c>
      <c r="P444" t="s">
        <v>26</v>
      </c>
      <c r="Q444" t="s">
        <v>27</v>
      </c>
      <c r="R444" t="s">
        <v>28</v>
      </c>
      <c r="S444" t="s">
        <v>29</v>
      </c>
      <c r="T444" s="1">
        <v>81400</v>
      </c>
      <c r="U444">
        <f t="shared" si="6"/>
        <v>18051</v>
      </c>
    </row>
    <row r="445" spans="1:21" x14ac:dyDescent="0.25">
      <c r="A445" t="s">
        <v>20</v>
      </c>
      <c r="B445">
        <v>2019</v>
      </c>
      <c r="C445" t="s">
        <v>21</v>
      </c>
      <c r="E445" t="s">
        <v>22</v>
      </c>
      <c r="F445" t="s">
        <v>170</v>
      </c>
      <c r="G445">
        <v>18</v>
      </c>
      <c r="H445" t="s">
        <v>84</v>
      </c>
      <c r="I445">
        <v>70</v>
      </c>
      <c r="J445" t="s">
        <v>205</v>
      </c>
      <c r="K445">
        <v>51</v>
      </c>
      <c r="N445">
        <v>0</v>
      </c>
      <c r="P445" t="s">
        <v>26</v>
      </c>
      <c r="Q445" t="s">
        <v>30</v>
      </c>
      <c r="R445" t="s">
        <v>28</v>
      </c>
      <c r="S445" t="s">
        <v>29</v>
      </c>
      <c r="T445" s="1">
        <v>84500</v>
      </c>
      <c r="U445">
        <f t="shared" si="6"/>
        <v>18051</v>
      </c>
    </row>
    <row r="446" spans="1:21" x14ac:dyDescent="0.25">
      <c r="A446" t="s">
        <v>20</v>
      </c>
      <c r="B446">
        <v>2019</v>
      </c>
      <c r="C446" t="s">
        <v>21</v>
      </c>
      <c r="E446" t="s">
        <v>22</v>
      </c>
      <c r="F446" t="s">
        <v>170</v>
      </c>
      <c r="G446">
        <v>18</v>
      </c>
      <c r="H446" t="s">
        <v>84</v>
      </c>
      <c r="I446">
        <v>70</v>
      </c>
      <c r="J446" t="s">
        <v>206</v>
      </c>
      <c r="K446">
        <v>101</v>
      </c>
      <c r="N446">
        <v>0</v>
      </c>
      <c r="P446" t="s">
        <v>26</v>
      </c>
      <c r="Q446" t="s">
        <v>27</v>
      </c>
      <c r="R446" t="s">
        <v>28</v>
      </c>
      <c r="S446" t="s">
        <v>29</v>
      </c>
      <c r="T446" s="1">
        <v>14400</v>
      </c>
      <c r="U446">
        <f t="shared" si="6"/>
        <v>18101</v>
      </c>
    </row>
    <row r="447" spans="1:21" x14ac:dyDescent="0.25">
      <c r="A447" t="s">
        <v>20</v>
      </c>
      <c r="B447">
        <v>2019</v>
      </c>
      <c r="C447" t="s">
        <v>21</v>
      </c>
      <c r="E447" t="s">
        <v>22</v>
      </c>
      <c r="F447" t="s">
        <v>170</v>
      </c>
      <c r="G447">
        <v>18</v>
      </c>
      <c r="H447" t="s">
        <v>84</v>
      </c>
      <c r="I447">
        <v>70</v>
      </c>
      <c r="J447" t="s">
        <v>206</v>
      </c>
      <c r="K447">
        <v>101</v>
      </c>
      <c r="N447">
        <v>0</v>
      </c>
      <c r="P447" t="s">
        <v>26</v>
      </c>
      <c r="Q447" t="s">
        <v>30</v>
      </c>
      <c r="R447" t="s">
        <v>28</v>
      </c>
      <c r="S447" t="s">
        <v>29</v>
      </c>
      <c r="T447" s="1">
        <v>14600</v>
      </c>
      <c r="U447">
        <f t="shared" si="6"/>
        <v>18101</v>
      </c>
    </row>
    <row r="448" spans="1:21" x14ac:dyDescent="0.25">
      <c r="A448" t="s">
        <v>20</v>
      </c>
      <c r="B448">
        <v>2019</v>
      </c>
      <c r="C448" t="s">
        <v>21</v>
      </c>
      <c r="E448" t="s">
        <v>22</v>
      </c>
      <c r="F448" t="s">
        <v>170</v>
      </c>
      <c r="G448">
        <v>18</v>
      </c>
      <c r="H448" t="s">
        <v>84</v>
      </c>
      <c r="I448">
        <v>70</v>
      </c>
      <c r="J448" t="s">
        <v>31</v>
      </c>
      <c r="N448">
        <v>0</v>
      </c>
      <c r="P448" t="s">
        <v>26</v>
      </c>
      <c r="Q448" t="s">
        <v>27</v>
      </c>
      <c r="R448" t="s">
        <v>28</v>
      </c>
      <c r="S448" t="s">
        <v>29</v>
      </c>
      <c r="T448" s="1">
        <v>145500</v>
      </c>
      <c r="U448">
        <f t="shared" si="6"/>
        <v>18000</v>
      </c>
    </row>
    <row r="449" spans="1:21" x14ac:dyDescent="0.25">
      <c r="A449" t="s">
        <v>20</v>
      </c>
      <c r="B449">
        <v>2019</v>
      </c>
      <c r="C449" t="s">
        <v>21</v>
      </c>
      <c r="E449" t="s">
        <v>22</v>
      </c>
      <c r="F449" t="s">
        <v>170</v>
      </c>
      <c r="G449">
        <v>18</v>
      </c>
      <c r="H449" t="s">
        <v>84</v>
      </c>
      <c r="I449">
        <v>70</v>
      </c>
      <c r="J449" t="s">
        <v>31</v>
      </c>
      <c r="N449">
        <v>0</v>
      </c>
      <c r="P449" t="s">
        <v>26</v>
      </c>
      <c r="Q449" t="s">
        <v>30</v>
      </c>
      <c r="R449" t="s">
        <v>28</v>
      </c>
      <c r="S449" t="s">
        <v>29</v>
      </c>
      <c r="T449" s="1">
        <v>148300</v>
      </c>
      <c r="U449">
        <f t="shared" si="6"/>
        <v>18000</v>
      </c>
    </row>
    <row r="450" spans="1:21" x14ac:dyDescent="0.25">
      <c r="A450" t="s">
        <v>20</v>
      </c>
      <c r="B450">
        <v>2019</v>
      </c>
      <c r="C450" t="s">
        <v>21</v>
      </c>
      <c r="E450" t="s">
        <v>22</v>
      </c>
      <c r="F450" t="s">
        <v>170</v>
      </c>
      <c r="G450">
        <v>18</v>
      </c>
      <c r="H450" t="s">
        <v>84</v>
      </c>
      <c r="I450">
        <v>70</v>
      </c>
      <c r="J450" t="s">
        <v>57</v>
      </c>
      <c r="K450">
        <v>125</v>
      </c>
      <c r="N450">
        <v>0</v>
      </c>
      <c r="P450" t="s">
        <v>26</v>
      </c>
      <c r="Q450" t="s">
        <v>27</v>
      </c>
      <c r="R450" t="s">
        <v>28</v>
      </c>
      <c r="S450" t="s">
        <v>29</v>
      </c>
      <c r="T450" s="1">
        <v>39200</v>
      </c>
      <c r="U450">
        <f t="shared" si="6"/>
        <v>18125</v>
      </c>
    </row>
    <row r="451" spans="1:21" x14ac:dyDescent="0.25">
      <c r="A451" t="s">
        <v>20</v>
      </c>
      <c r="B451">
        <v>2019</v>
      </c>
      <c r="C451" t="s">
        <v>21</v>
      </c>
      <c r="E451" t="s">
        <v>22</v>
      </c>
      <c r="F451" t="s">
        <v>170</v>
      </c>
      <c r="G451">
        <v>18</v>
      </c>
      <c r="H451" t="s">
        <v>84</v>
      </c>
      <c r="I451">
        <v>70</v>
      </c>
      <c r="J451" t="s">
        <v>57</v>
      </c>
      <c r="K451">
        <v>125</v>
      </c>
      <c r="N451">
        <v>0</v>
      </c>
      <c r="P451" t="s">
        <v>26</v>
      </c>
      <c r="Q451" t="s">
        <v>30</v>
      </c>
      <c r="R451" t="s">
        <v>28</v>
      </c>
      <c r="S451" t="s">
        <v>29</v>
      </c>
      <c r="T451" s="1">
        <v>40500</v>
      </c>
      <c r="U451">
        <f t="shared" ref="U451:U514" si="7">G451*1000+K451</f>
        <v>18125</v>
      </c>
    </row>
    <row r="452" spans="1:21" x14ac:dyDescent="0.25">
      <c r="A452" t="s">
        <v>20</v>
      </c>
      <c r="B452">
        <v>2019</v>
      </c>
      <c r="C452" t="s">
        <v>21</v>
      </c>
      <c r="E452" t="s">
        <v>22</v>
      </c>
      <c r="F452" t="s">
        <v>170</v>
      </c>
      <c r="G452">
        <v>18</v>
      </c>
      <c r="H452" t="s">
        <v>84</v>
      </c>
      <c r="I452">
        <v>70</v>
      </c>
      <c r="J452" t="s">
        <v>207</v>
      </c>
      <c r="K452">
        <v>129</v>
      </c>
      <c r="N452">
        <v>0</v>
      </c>
      <c r="P452" t="s">
        <v>26</v>
      </c>
      <c r="Q452" t="s">
        <v>27</v>
      </c>
      <c r="R452" t="s">
        <v>28</v>
      </c>
      <c r="S452" t="s">
        <v>29</v>
      </c>
      <c r="T452" s="1">
        <v>82200</v>
      </c>
      <c r="U452">
        <f t="shared" si="7"/>
        <v>18129</v>
      </c>
    </row>
    <row r="453" spans="1:21" x14ac:dyDescent="0.25">
      <c r="A453" t="s">
        <v>20</v>
      </c>
      <c r="B453">
        <v>2019</v>
      </c>
      <c r="C453" t="s">
        <v>21</v>
      </c>
      <c r="E453" t="s">
        <v>22</v>
      </c>
      <c r="F453" t="s">
        <v>170</v>
      </c>
      <c r="G453">
        <v>18</v>
      </c>
      <c r="H453" t="s">
        <v>84</v>
      </c>
      <c r="I453">
        <v>70</v>
      </c>
      <c r="J453" t="s">
        <v>207</v>
      </c>
      <c r="K453">
        <v>129</v>
      </c>
      <c r="N453">
        <v>0</v>
      </c>
      <c r="P453" t="s">
        <v>26</v>
      </c>
      <c r="Q453" t="s">
        <v>30</v>
      </c>
      <c r="R453" t="s">
        <v>28</v>
      </c>
      <c r="S453" t="s">
        <v>29</v>
      </c>
      <c r="T453" s="1">
        <v>83600</v>
      </c>
      <c r="U453">
        <f t="shared" si="7"/>
        <v>18129</v>
      </c>
    </row>
    <row r="454" spans="1:21" x14ac:dyDescent="0.25">
      <c r="A454" t="s">
        <v>20</v>
      </c>
      <c r="B454">
        <v>2019</v>
      </c>
      <c r="C454" t="s">
        <v>21</v>
      </c>
      <c r="E454" t="s">
        <v>22</v>
      </c>
      <c r="F454" t="s">
        <v>170</v>
      </c>
      <c r="G454">
        <v>18</v>
      </c>
      <c r="H454" t="s">
        <v>84</v>
      </c>
      <c r="I454">
        <v>70</v>
      </c>
      <c r="J454" t="s">
        <v>208</v>
      </c>
      <c r="K454">
        <v>147</v>
      </c>
      <c r="N454">
        <v>0</v>
      </c>
      <c r="P454" t="s">
        <v>26</v>
      </c>
      <c r="Q454" t="s">
        <v>27</v>
      </c>
      <c r="R454" t="s">
        <v>28</v>
      </c>
      <c r="S454" t="s">
        <v>29</v>
      </c>
      <c r="T454" s="1">
        <v>59500</v>
      </c>
      <c r="U454">
        <f t="shared" si="7"/>
        <v>18147</v>
      </c>
    </row>
    <row r="455" spans="1:21" x14ac:dyDescent="0.25">
      <c r="A455" t="s">
        <v>20</v>
      </c>
      <c r="B455">
        <v>2019</v>
      </c>
      <c r="C455" t="s">
        <v>21</v>
      </c>
      <c r="E455" t="s">
        <v>22</v>
      </c>
      <c r="F455" t="s">
        <v>170</v>
      </c>
      <c r="G455">
        <v>18</v>
      </c>
      <c r="H455" t="s">
        <v>84</v>
      </c>
      <c r="I455">
        <v>70</v>
      </c>
      <c r="J455" t="s">
        <v>208</v>
      </c>
      <c r="K455">
        <v>147</v>
      </c>
      <c r="N455">
        <v>0</v>
      </c>
      <c r="P455" t="s">
        <v>26</v>
      </c>
      <c r="Q455" t="s">
        <v>30</v>
      </c>
      <c r="R455" t="s">
        <v>28</v>
      </c>
      <c r="S455" t="s">
        <v>29</v>
      </c>
      <c r="T455" s="1">
        <v>60100</v>
      </c>
      <c r="U455">
        <f t="shared" si="7"/>
        <v>18147</v>
      </c>
    </row>
    <row r="456" spans="1:21" x14ac:dyDescent="0.25">
      <c r="A456" t="s">
        <v>20</v>
      </c>
      <c r="B456">
        <v>2019</v>
      </c>
      <c r="C456" t="s">
        <v>21</v>
      </c>
      <c r="E456" t="s">
        <v>22</v>
      </c>
      <c r="F456" t="s">
        <v>170</v>
      </c>
      <c r="G456">
        <v>18</v>
      </c>
      <c r="H456" t="s">
        <v>84</v>
      </c>
      <c r="I456">
        <v>70</v>
      </c>
      <c r="J456" t="s">
        <v>209</v>
      </c>
      <c r="K456">
        <v>153</v>
      </c>
      <c r="N456">
        <v>0</v>
      </c>
      <c r="P456" t="s">
        <v>26</v>
      </c>
      <c r="Q456" t="s">
        <v>27</v>
      </c>
      <c r="R456" t="s">
        <v>28</v>
      </c>
      <c r="S456" t="s">
        <v>29</v>
      </c>
      <c r="T456" s="1">
        <v>66500</v>
      </c>
      <c r="U456">
        <f t="shared" si="7"/>
        <v>18153</v>
      </c>
    </row>
    <row r="457" spans="1:21" x14ac:dyDescent="0.25">
      <c r="A457" t="s">
        <v>20</v>
      </c>
      <c r="B457">
        <v>2019</v>
      </c>
      <c r="C457" t="s">
        <v>21</v>
      </c>
      <c r="E457" t="s">
        <v>22</v>
      </c>
      <c r="F457" t="s">
        <v>170</v>
      </c>
      <c r="G457">
        <v>18</v>
      </c>
      <c r="H457" t="s">
        <v>84</v>
      </c>
      <c r="I457">
        <v>70</v>
      </c>
      <c r="J457" t="s">
        <v>209</v>
      </c>
      <c r="K457">
        <v>153</v>
      </c>
      <c r="N457">
        <v>0</v>
      </c>
      <c r="P457" t="s">
        <v>26</v>
      </c>
      <c r="Q457" t="s">
        <v>30</v>
      </c>
      <c r="R457" t="s">
        <v>28</v>
      </c>
      <c r="S457" t="s">
        <v>29</v>
      </c>
      <c r="T457" s="1">
        <v>67500</v>
      </c>
      <c r="U457">
        <f t="shared" si="7"/>
        <v>18153</v>
      </c>
    </row>
    <row r="458" spans="1:21" x14ac:dyDescent="0.25">
      <c r="A458" t="s">
        <v>20</v>
      </c>
      <c r="B458">
        <v>2019</v>
      </c>
      <c r="C458" t="s">
        <v>21</v>
      </c>
      <c r="E458" t="s">
        <v>22</v>
      </c>
      <c r="F458" t="s">
        <v>170</v>
      </c>
      <c r="G458">
        <v>18</v>
      </c>
      <c r="H458" t="s">
        <v>84</v>
      </c>
      <c r="I458">
        <v>70</v>
      </c>
      <c r="J458" t="s">
        <v>210</v>
      </c>
      <c r="K458">
        <v>163</v>
      </c>
      <c r="N458">
        <v>0</v>
      </c>
      <c r="P458" t="s">
        <v>26</v>
      </c>
      <c r="Q458" t="s">
        <v>27</v>
      </c>
      <c r="R458" t="s">
        <v>28</v>
      </c>
      <c r="S458" t="s">
        <v>29</v>
      </c>
      <c r="T458" s="1">
        <v>29900</v>
      </c>
      <c r="U458">
        <f t="shared" si="7"/>
        <v>18163</v>
      </c>
    </row>
    <row r="459" spans="1:21" x14ac:dyDescent="0.25">
      <c r="A459" t="s">
        <v>20</v>
      </c>
      <c r="B459">
        <v>2019</v>
      </c>
      <c r="C459" t="s">
        <v>21</v>
      </c>
      <c r="E459" t="s">
        <v>22</v>
      </c>
      <c r="F459" t="s">
        <v>170</v>
      </c>
      <c r="G459">
        <v>18</v>
      </c>
      <c r="H459" t="s">
        <v>84</v>
      </c>
      <c r="I459">
        <v>70</v>
      </c>
      <c r="J459" t="s">
        <v>210</v>
      </c>
      <c r="K459">
        <v>163</v>
      </c>
      <c r="N459">
        <v>0</v>
      </c>
      <c r="P459" t="s">
        <v>26</v>
      </c>
      <c r="Q459" t="s">
        <v>30</v>
      </c>
      <c r="R459" t="s">
        <v>28</v>
      </c>
      <c r="S459" t="s">
        <v>29</v>
      </c>
      <c r="T459" s="1">
        <v>30200</v>
      </c>
      <c r="U459">
        <f t="shared" si="7"/>
        <v>18163</v>
      </c>
    </row>
    <row r="460" spans="1:21" x14ac:dyDescent="0.25">
      <c r="A460" t="s">
        <v>20</v>
      </c>
      <c r="B460">
        <v>2019</v>
      </c>
      <c r="C460" t="s">
        <v>21</v>
      </c>
      <c r="E460" t="s">
        <v>22</v>
      </c>
      <c r="F460" t="s">
        <v>170</v>
      </c>
      <c r="G460">
        <v>18</v>
      </c>
      <c r="H460" t="s">
        <v>84</v>
      </c>
      <c r="I460">
        <v>70</v>
      </c>
      <c r="J460" t="s">
        <v>211</v>
      </c>
      <c r="K460">
        <v>173</v>
      </c>
      <c r="N460">
        <v>0</v>
      </c>
      <c r="P460" t="s">
        <v>26</v>
      </c>
      <c r="Q460" t="s">
        <v>27</v>
      </c>
      <c r="R460" t="s">
        <v>28</v>
      </c>
      <c r="S460" t="s">
        <v>29</v>
      </c>
      <c r="T460" s="1">
        <v>36400</v>
      </c>
      <c r="U460">
        <f t="shared" si="7"/>
        <v>18173</v>
      </c>
    </row>
    <row r="461" spans="1:21" x14ac:dyDescent="0.25">
      <c r="A461" t="s">
        <v>20</v>
      </c>
      <c r="B461">
        <v>2019</v>
      </c>
      <c r="C461" t="s">
        <v>21</v>
      </c>
      <c r="E461" t="s">
        <v>22</v>
      </c>
      <c r="F461" t="s">
        <v>170</v>
      </c>
      <c r="G461">
        <v>18</v>
      </c>
      <c r="H461" t="s">
        <v>84</v>
      </c>
      <c r="I461">
        <v>70</v>
      </c>
      <c r="J461" t="s">
        <v>211</v>
      </c>
      <c r="K461">
        <v>173</v>
      </c>
      <c r="N461">
        <v>0</v>
      </c>
      <c r="P461" t="s">
        <v>26</v>
      </c>
      <c r="Q461" t="s">
        <v>30</v>
      </c>
      <c r="R461" t="s">
        <v>28</v>
      </c>
      <c r="S461" t="s">
        <v>29</v>
      </c>
      <c r="T461" s="1">
        <v>36900</v>
      </c>
      <c r="U461">
        <f t="shared" si="7"/>
        <v>18173</v>
      </c>
    </row>
    <row r="462" spans="1:21" x14ac:dyDescent="0.25">
      <c r="A462" t="s">
        <v>20</v>
      </c>
      <c r="B462">
        <v>2019</v>
      </c>
      <c r="C462" t="s">
        <v>21</v>
      </c>
      <c r="E462" t="s">
        <v>22</v>
      </c>
      <c r="F462" t="s">
        <v>170</v>
      </c>
      <c r="G462">
        <v>18</v>
      </c>
      <c r="H462" t="s">
        <v>103</v>
      </c>
      <c r="I462">
        <v>40</v>
      </c>
      <c r="J462" t="s">
        <v>68</v>
      </c>
      <c r="K462">
        <v>21</v>
      </c>
      <c r="N462">
        <v>0</v>
      </c>
      <c r="P462" t="s">
        <v>26</v>
      </c>
      <c r="Q462" t="s">
        <v>27</v>
      </c>
      <c r="R462" t="s">
        <v>28</v>
      </c>
      <c r="S462" t="s">
        <v>29</v>
      </c>
      <c r="T462" s="1">
        <v>59900</v>
      </c>
      <c r="U462">
        <f t="shared" si="7"/>
        <v>18021</v>
      </c>
    </row>
    <row r="463" spans="1:21" x14ac:dyDescent="0.25">
      <c r="A463" t="s">
        <v>20</v>
      </c>
      <c r="B463">
        <v>2019</v>
      </c>
      <c r="C463" t="s">
        <v>21</v>
      </c>
      <c r="E463" t="s">
        <v>22</v>
      </c>
      <c r="F463" t="s">
        <v>170</v>
      </c>
      <c r="G463">
        <v>18</v>
      </c>
      <c r="H463" t="s">
        <v>103</v>
      </c>
      <c r="I463">
        <v>40</v>
      </c>
      <c r="J463" t="s">
        <v>68</v>
      </c>
      <c r="K463">
        <v>21</v>
      </c>
      <c r="N463">
        <v>0</v>
      </c>
      <c r="P463" t="s">
        <v>26</v>
      </c>
      <c r="Q463" t="s">
        <v>30</v>
      </c>
      <c r="R463" t="s">
        <v>28</v>
      </c>
      <c r="S463" t="s">
        <v>29</v>
      </c>
      <c r="T463" s="1">
        <v>60500</v>
      </c>
      <c r="U463">
        <f t="shared" si="7"/>
        <v>18021</v>
      </c>
    </row>
    <row r="464" spans="1:21" x14ac:dyDescent="0.25">
      <c r="A464" t="s">
        <v>20</v>
      </c>
      <c r="B464">
        <v>2019</v>
      </c>
      <c r="C464" t="s">
        <v>21</v>
      </c>
      <c r="E464" t="s">
        <v>22</v>
      </c>
      <c r="F464" t="s">
        <v>170</v>
      </c>
      <c r="G464">
        <v>18</v>
      </c>
      <c r="H464" t="s">
        <v>103</v>
      </c>
      <c r="I464">
        <v>40</v>
      </c>
      <c r="J464" t="s">
        <v>168</v>
      </c>
      <c r="K464">
        <v>107</v>
      </c>
      <c r="N464">
        <v>0</v>
      </c>
      <c r="P464" t="s">
        <v>26</v>
      </c>
      <c r="Q464" t="s">
        <v>27</v>
      </c>
      <c r="R464" t="s">
        <v>28</v>
      </c>
      <c r="S464" t="s">
        <v>29</v>
      </c>
      <c r="T464" s="1">
        <v>115700</v>
      </c>
      <c r="U464">
        <f t="shared" si="7"/>
        <v>18107</v>
      </c>
    </row>
    <row r="465" spans="1:21" x14ac:dyDescent="0.25">
      <c r="A465" t="s">
        <v>20</v>
      </c>
      <c r="B465">
        <v>2019</v>
      </c>
      <c r="C465" t="s">
        <v>21</v>
      </c>
      <c r="E465" t="s">
        <v>22</v>
      </c>
      <c r="F465" t="s">
        <v>170</v>
      </c>
      <c r="G465">
        <v>18</v>
      </c>
      <c r="H465" t="s">
        <v>103</v>
      </c>
      <c r="I465">
        <v>40</v>
      </c>
      <c r="J465" t="s">
        <v>168</v>
      </c>
      <c r="K465">
        <v>107</v>
      </c>
      <c r="N465">
        <v>0</v>
      </c>
      <c r="P465" t="s">
        <v>26</v>
      </c>
      <c r="Q465" t="s">
        <v>30</v>
      </c>
      <c r="R465" t="s">
        <v>28</v>
      </c>
      <c r="S465" t="s">
        <v>29</v>
      </c>
      <c r="T465" s="1">
        <v>116000</v>
      </c>
      <c r="U465">
        <f t="shared" si="7"/>
        <v>18107</v>
      </c>
    </row>
    <row r="466" spans="1:21" x14ac:dyDescent="0.25">
      <c r="A466" t="s">
        <v>20</v>
      </c>
      <c r="B466">
        <v>2019</v>
      </c>
      <c r="C466" t="s">
        <v>21</v>
      </c>
      <c r="E466" t="s">
        <v>22</v>
      </c>
      <c r="F466" t="s">
        <v>170</v>
      </c>
      <c r="G466">
        <v>18</v>
      </c>
      <c r="H466" t="s">
        <v>103</v>
      </c>
      <c r="I466">
        <v>40</v>
      </c>
      <c r="J466" t="s">
        <v>31</v>
      </c>
      <c r="N466">
        <v>0</v>
      </c>
      <c r="P466" t="s">
        <v>26</v>
      </c>
      <c r="Q466" t="s">
        <v>27</v>
      </c>
      <c r="R466" t="s">
        <v>28</v>
      </c>
      <c r="S466" t="s">
        <v>29</v>
      </c>
      <c r="T466" s="1">
        <v>106000</v>
      </c>
      <c r="U466">
        <f t="shared" si="7"/>
        <v>18000</v>
      </c>
    </row>
    <row r="467" spans="1:21" x14ac:dyDescent="0.25">
      <c r="A467" t="s">
        <v>20</v>
      </c>
      <c r="B467">
        <v>2019</v>
      </c>
      <c r="C467" t="s">
        <v>21</v>
      </c>
      <c r="E467" t="s">
        <v>22</v>
      </c>
      <c r="F467" t="s">
        <v>170</v>
      </c>
      <c r="G467">
        <v>18</v>
      </c>
      <c r="H467" t="s">
        <v>103</v>
      </c>
      <c r="I467">
        <v>40</v>
      </c>
      <c r="J467" t="s">
        <v>31</v>
      </c>
      <c r="N467">
        <v>0</v>
      </c>
      <c r="P467" t="s">
        <v>26</v>
      </c>
      <c r="Q467" t="s">
        <v>30</v>
      </c>
      <c r="R467" t="s">
        <v>28</v>
      </c>
      <c r="S467" t="s">
        <v>29</v>
      </c>
      <c r="T467" s="1">
        <v>107000</v>
      </c>
      <c r="U467">
        <f t="shared" si="7"/>
        <v>18000</v>
      </c>
    </row>
    <row r="468" spans="1:21" x14ac:dyDescent="0.25">
      <c r="A468" t="s">
        <v>20</v>
      </c>
      <c r="B468">
        <v>2019</v>
      </c>
      <c r="C468" t="s">
        <v>21</v>
      </c>
      <c r="E468" t="s">
        <v>22</v>
      </c>
      <c r="F468" t="s">
        <v>170</v>
      </c>
      <c r="G468">
        <v>18</v>
      </c>
      <c r="H468" t="s">
        <v>103</v>
      </c>
      <c r="I468">
        <v>40</v>
      </c>
      <c r="J468" t="s">
        <v>212</v>
      </c>
      <c r="K468">
        <v>121</v>
      </c>
      <c r="N468">
        <v>0</v>
      </c>
      <c r="P468" t="s">
        <v>26</v>
      </c>
      <c r="Q468" t="s">
        <v>27</v>
      </c>
      <c r="R468" t="s">
        <v>28</v>
      </c>
      <c r="S468" t="s">
        <v>29</v>
      </c>
      <c r="T468" s="1">
        <v>59300</v>
      </c>
      <c r="U468">
        <f t="shared" si="7"/>
        <v>18121</v>
      </c>
    </row>
    <row r="469" spans="1:21" x14ac:dyDescent="0.25">
      <c r="A469" t="s">
        <v>20</v>
      </c>
      <c r="B469">
        <v>2019</v>
      </c>
      <c r="C469" t="s">
        <v>21</v>
      </c>
      <c r="E469" t="s">
        <v>22</v>
      </c>
      <c r="F469" t="s">
        <v>170</v>
      </c>
      <c r="G469">
        <v>18</v>
      </c>
      <c r="H469" t="s">
        <v>103</v>
      </c>
      <c r="I469">
        <v>40</v>
      </c>
      <c r="J469" t="s">
        <v>212</v>
      </c>
      <c r="K469">
        <v>121</v>
      </c>
      <c r="N469">
        <v>0</v>
      </c>
      <c r="P469" t="s">
        <v>26</v>
      </c>
      <c r="Q469" t="s">
        <v>30</v>
      </c>
      <c r="R469" t="s">
        <v>28</v>
      </c>
      <c r="S469" t="s">
        <v>29</v>
      </c>
      <c r="T469" s="1">
        <v>59500</v>
      </c>
      <c r="U469">
        <f t="shared" si="7"/>
        <v>18121</v>
      </c>
    </row>
    <row r="470" spans="1:21" x14ac:dyDescent="0.25">
      <c r="A470" t="s">
        <v>20</v>
      </c>
      <c r="B470">
        <v>2019</v>
      </c>
      <c r="C470" t="s">
        <v>21</v>
      </c>
      <c r="E470" t="s">
        <v>22</v>
      </c>
      <c r="F470" t="s">
        <v>170</v>
      </c>
      <c r="G470">
        <v>18</v>
      </c>
      <c r="H470" t="s">
        <v>103</v>
      </c>
      <c r="I470">
        <v>40</v>
      </c>
      <c r="J470" t="s">
        <v>213</v>
      </c>
      <c r="K470">
        <v>133</v>
      </c>
      <c r="N470">
        <v>0</v>
      </c>
      <c r="P470" t="s">
        <v>26</v>
      </c>
      <c r="Q470" t="s">
        <v>27</v>
      </c>
      <c r="R470" t="s">
        <v>28</v>
      </c>
      <c r="S470" t="s">
        <v>29</v>
      </c>
      <c r="T470" s="1">
        <v>64800</v>
      </c>
      <c r="U470">
        <f t="shared" si="7"/>
        <v>18133</v>
      </c>
    </row>
    <row r="471" spans="1:21" x14ac:dyDescent="0.25">
      <c r="A471" t="s">
        <v>20</v>
      </c>
      <c r="B471">
        <v>2019</v>
      </c>
      <c r="C471" t="s">
        <v>21</v>
      </c>
      <c r="E471" t="s">
        <v>22</v>
      </c>
      <c r="F471" t="s">
        <v>170</v>
      </c>
      <c r="G471">
        <v>18</v>
      </c>
      <c r="H471" t="s">
        <v>103</v>
      </c>
      <c r="I471">
        <v>40</v>
      </c>
      <c r="J471" t="s">
        <v>213</v>
      </c>
      <c r="K471">
        <v>133</v>
      </c>
      <c r="N471">
        <v>0</v>
      </c>
      <c r="P471" t="s">
        <v>26</v>
      </c>
      <c r="Q471" t="s">
        <v>30</v>
      </c>
      <c r="R471" t="s">
        <v>28</v>
      </c>
      <c r="S471" t="s">
        <v>29</v>
      </c>
      <c r="T471" s="1">
        <v>65000</v>
      </c>
      <c r="U471">
        <f t="shared" si="7"/>
        <v>18133</v>
      </c>
    </row>
    <row r="472" spans="1:21" x14ac:dyDescent="0.25">
      <c r="A472" t="s">
        <v>20</v>
      </c>
      <c r="B472">
        <v>2019</v>
      </c>
      <c r="C472" t="s">
        <v>21</v>
      </c>
      <c r="E472" t="s">
        <v>22</v>
      </c>
      <c r="F472" t="s">
        <v>170</v>
      </c>
      <c r="G472">
        <v>18</v>
      </c>
      <c r="H472" t="s">
        <v>103</v>
      </c>
      <c r="I472">
        <v>40</v>
      </c>
      <c r="J472" t="s">
        <v>214</v>
      </c>
      <c r="K472">
        <v>157</v>
      </c>
      <c r="N472">
        <v>0</v>
      </c>
      <c r="P472" t="s">
        <v>26</v>
      </c>
      <c r="Q472" t="s">
        <v>27</v>
      </c>
      <c r="R472" t="s">
        <v>28</v>
      </c>
      <c r="S472" t="s">
        <v>29</v>
      </c>
      <c r="T472" s="1">
        <v>87800</v>
      </c>
      <c r="U472">
        <f t="shared" si="7"/>
        <v>18157</v>
      </c>
    </row>
    <row r="473" spans="1:21" x14ac:dyDescent="0.25">
      <c r="A473" t="s">
        <v>20</v>
      </c>
      <c r="B473">
        <v>2019</v>
      </c>
      <c r="C473" t="s">
        <v>21</v>
      </c>
      <c r="E473" t="s">
        <v>22</v>
      </c>
      <c r="F473" t="s">
        <v>170</v>
      </c>
      <c r="G473">
        <v>18</v>
      </c>
      <c r="H473" t="s">
        <v>103</v>
      </c>
      <c r="I473">
        <v>40</v>
      </c>
      <c r="J473" t="s">
        <v>214</v>
      </c>
      <c r="K473">
        <v>157</v>
      </c>
      <c r="N473">
        <v>0</v>
      </c>
      <c r="P473" t="s">
        <v>26</v>
      </c>
      <c r="Q473" t="s">
        <v>30</v>
      </c>
      <c r="R473" t="s">
        <v>28</v>
      </c>
      <c r="S473" t="s">
        <v>29</v>
      </c>
      <c r="T473" s="1">
        <v>88000</v>
      </c>
      <c r="U473">
        <f t="shared" si="7"/>
        <v>18157</v>
      </c>
    </row>
    <row r="474" spans="1:21" x14ac:dyDescent="0.25">
      <c r="A474" t="s">
        <v>20</v>
      </c>
      <c r="B474">
        <v>2019</v>
      </c>
      <c r="C474" t="s">
        <v>21</v>
      </c>
      <c r="E474" t="s">
        <v>22</v>
      </c>
      <c r="F474" t="s">
        <v>170</v>
      </c>
      <c r="G474">
        <v>18</v>
      </c>
      <c r="H474" t="s">
        <v>103</v>
      </c>
      <c r="I474">
        <v>40</v>
      </c>
      <c r="J474" t="s">
        <v>215</v>
      </c>
      <c r="K474">
        <v>165</v>
      </c>
      <c r="N474">
        <v>0</v>
      </c>
      <c r="P474" t="s">
        <v>26</v>
      </c>
      <c r="Q474" t="s">
        <v>27</v>
      </c>
      <c r="R474" t="s">
        <v>28</v>
      </c>
      <c r="S474" t="s">
        <v>29</v>
      </c>
      <c r="T474" s="1">
        <v>38900</v>
      </c>
      <c r="U474">
        <f t="shared" si="7"/>
        <v>18165</v>
      </c>
    </row>
    <row r="475" spans="1:21" x14ac:dyDescent="0.25">
      <c r="A475" t="s">
        <v>20</v>
      </c>
      <c r="B475">
        <v>2019</v>
      </c>
      <c r="C475" t="s">
        <v>21</v>
      </c>
      <c r="E475" t="s">
        <v>22</v>
      </c>
      <c r="F475" t="s">
        <v>170</v>
      </c>
      <c r="G475">
        <v>18</v>
      </c>
      <c r="H475" t="s">
        <v>103</v>
      </c>
      <c r="I475">
        <v>40</v>
      </c>
      <c r="J475" t="s">
        <v>215</v>
      </c>
      <c r="K475">
        <v>165</v>
      </c>
      <c r="N475">
        <v>0</v>
      </c>
      <c r="P475" t="s">
        <v>26</v>
      </c>
      <c r="Q475" t="s">
        <v>30</v>
      </c>
      <c r="R475" t="s">
        <v>28</v>
      </c>
      <c r="S475" t="s">
        <v>29</v>
      </c>
      <c r="T475" s="1">
        <v>39000</v>
      </c>
      <c r="U475">
        <f t="shared" si="7"/>
        <v>18165</v>
      </c>
    </row>
    <row r="476" spans="1:21" x14ac:dyDescent="0.25">
      <c r="A476" t="s">
        <v>20</v>
      </c>
      <c r="B476">
        <v>2019</v>
      </c>
      <c r="C476" t="s">
        <v>21</v>
      </c>
      <c r="E476" t="s">
        <v>22</v>
      </c>
      <c r="F476" t="s">
        <v>170</v>
      </c>
      <c r="G476">
        <v>18</v>
      </c>
      <c r="H476" t="s">
        <v>103</v>
      </c>
      <c r="I476">
        <v>40</v>
      </c>
      <c r="J476" t="s">
        <v>216</v>
      </c>
      <c r="K476">
        <v>167</v>
      </c>
      <c r="N476">
        <v>0</v>
      </c>
      <c r="P476" t="s">
        <v>26</v>
      </c>
      <c r="Q476" t="s">
        <v>27</v>
      </c>
      <c r="R476" t="s">
        <v>28</v>
      </c>
      <c r="S476" t="s">
        <v>29</v>
      </c>
      <c r="T476" s="1">
        <v>53800</v>
      </c>
      <c r="U476">
        <f t="shared" si="7"/>
        <v>18167</v>
      </c>
    </row>
    <row r="477" spans="1:21" x14ac:dyDescent="0.25">
      <c r="A477" t="s">
        <v>20</v>
      </c>
      <c r="B477">
        <v>2019</v>
      </c>
      <c r="C477" t="s">
        <v>21</v>
      </c>
      <c r="E477" t="s">
        <v>22</v>
      </c>
      <c r="F477" t="s">
        <v>170</v>
      </c>
      <c r="G477">
        <v>18</v>
      </c>
      <c r="H477" t="s">
        <v>103</v>
      </c>
      <c r="I477">
        <v>40</v>
      </c>
      <c r="J477" t="s">
        <v>216</v>
      </c>
      <c r="K477">
        <v>167</v>
      </c>
      <c r="N477">
        <v>0</v>
      </c>
      <c r="P477" t="s">
        <v>26</v>
      </c>
      <c r="Q477" t="s">
        <v>30</v>
      </c>
      <c r="R477" t="s">
        <v>28</v>
      </c>
      <c r="S477" t="s">
        <v>29</v>
      </c>
      <c r="T477" s="1">
        <v>54000</v>
      </c>
      <c r="U477">
        <f t="shared" si="7"/>
        <v>18167</v>
      </c>
    </row>
    <row r="478" spans="1:21" x14ac:dyDescent="0.25">
      <c r="A478" t="s">
        <v>20</v>
      </c>
      <c r="B478">
        <v>2019</v>
      </c>
      <c r="C478" t="s">
        <v>21</v>
      </c>
      <c r="E478" t="s">
        <v>22</v>
      </c>
      <c r="F478" t="s">
        <v>170</v>
      </c>
      <c r="G478">
        <v>18</v>
      </c>
      <c r="H478" t="s">
        <v>103</v>
      </c>
      <c r="I478">
        <v>40</v>
      </c>
      <c r="J478" t="s">
        <v>162</v>
      </c>
      <c r="K478">
        <v>171</v>
      </c>
      <c r="N478">
        <v>0</v>
      </c>
      <c r="P478" t="s">
        <v>26</v>
      </c>
      <c r="Q478" t="s">
        <v>27</v>
      </c>
      <c r="R478" t="s">
        <v>28</v>
      </c>
      <c r="S478" t="s">
        <v>29</v>
      </c>
      <c r="T478" s="1">
        <v>75800</v>
      </c>
      <c r="U478">
        <f t="shared" si="7"/>
        <v>18171</v>
      </c>
    </row>
    <row r="479" spans="1:21" x14ac:dyDescent="0.25">
      <c r="A479" t="s">
        <v>20</v>
      </c>
      <c r="B479">
        <v>2019</v>
      </c>
      <c r="C479" t="s">
        <v>21</v>
      </c>
      <c r="E479" t="s">
        <v>22</v>
      </c>
      <c r="F479" t="s">
        <v>170</v>
      </c>
      <c r="G479">
        <v>18</v>
      </c>
      <c r="H479" t="s">
        <v>103</v>
      </c>
      <c r="I479">
        <v>40</v>
      </c>
      <c r="J479" t="s">
        <v>162</v>
      </c>
      <c r="K479">
        <v>171</v>
      </c>
      <c r="N479">
        <v>0</v>
      </c>
      <c r="P479" t="s">
        <v>26</v>
      </c>
      <c r="Q479" t="s">
        <v>30</v>
      </c>
      <c r="R479" t="s">
        <v>28</v>
      </c>
      <c r="S479" t="s">
        <v>29</v>
      </c>
      <c r="T479" s="1">
        <v>76000</v>
      </c>
      <c r="U479">
        <f t="shared" si="7"/>
        <v>18171</v>
      </c>
    </row>
    <row r="480" spans="1:21" x14ac:dyDescent="0.25">
      <c r="A480" t="s">
        <v>20</v>
      </c>
      <c r="B480">
        <v>2019</v>
      </c>
      <c r="C480" t="s">
        <v>21</v>
      </c>
      <c r="E480" t="s">
        <v>22</v>
      </c>
      <c r="F480" t="s">
        <v>217</v>
      </c>
      <c r="G480">
        <v>19</v>
      </c>
      <c r="H480" t="s">
        <v>87</v>
      </c>
      <c r="I480">
        <v>50</v>
      </c>
      <c r="J480" t="s">
        <v>130</v>
      </c>
      <c r="K480">
        <v>15</v>
      </c>
      <c r="N480">
        <v>0</v>
      </c>
      <c r="P480" t="s">
        <v>26</v>
      </c>
      <c r="Q480" t="s">
        <v>27</v>
      </c>
      <c r="R480" t="s">
        <v>28</v>
      </c>
      <c r="S480" t="s">
        <v>29</v>
      </c>
      <c r="T480" s="1">
        <v>100800</v>
      </c>
      <c r="U480">
        <f t="shared" si="7"/>
        <v>19015</v>
      </c>
    </row>
    <row r="481" spans="1:21" x14ac:dyDescent="0.25">
      <c r="A481" t="s">
        <v>20</v>
      </c>
      <c r="B481">
        <v>2019</v>
      </c>
      <c r="C481" t="s">
        <v>21</v>
      </c>
      <c r="E481" t="s">
        <v>22</v>
      </c>
      <c r="F481" t="s">
        <v>217</v>
      </c>
      <c r="G481">
        <v>19</v>
      </c>
      <c r="H481" t="s">
        <v>87</v>
      </c>
      <c r="I481">
        <v>50</v>
      </c>
      <c r="J481" t="s">
        <v>130</v>
      </c>
      <c r="K481">
        <v>15</v>
      </c>
      <c r="N481">
        <v>0</v>
      </c>
      <c r="P481" t="s">
        <v>26</v>
      </c>
      <c r="Q481" t="s">
        <v>30</v>
      </c>
      <c r="R481" t="s">
        <v>28</v>
      </c>
      <c r="S481" t="s">
        <v>29</v>
      </c>
      <c r="T481" s="1">
        <v>101500</v>
      </c>
      <c r="U481">
        <f t="shared" si="7"/>
        <v>19015</v>
      </c>
    </row>
    <row r="482" spans="1:21" x14ac:dyDescent="0.25">
      <c r="A482" t="s">
        <v>20</v>
      </c>
      <c r="B482">
        <v>2019</v>
      </c>
      <c r="C482" t="s">
        <v>21</v>
      </c>
      <c r="E482" t="s">
        <v>22</v>
      </c>
      <c r="F482" t="s">
        <v>217</v>
      </c>
      <c r="G482">
        <v>19</v>
      </c>
      <c r="H482" t="s">
        <v>87</v>
      </c>
      <c r="I482">
        <v>50</v>
      </c>
      <c r="J482" t="s">
        <v>25</v>
      </c>
      <c r="K482">
        <v>49</v>
      </c>
      <c r="N482">
        <v>0</v>
      </c>
      <c r="P482" t="s">
        <v>26</v>
      </c>
      <c r="Q482" t="s">
        <v>27</v>
      </c>
      <c r="R482" t="s">
        <v>28</v>
      </c>
      <c r="S482" t="s">
        <v>29</v>
      </c>
      <c r="T482" s="1">
        <v>101800</v>
      </c>
      <c r="U482">
        <f t="shared" si="7"/>
        <v>19049</v>
      </c>
    </row>
    <row r="483" spans="1:21" x14ac:dyDescent="0.25">
      <c r="A483" t="s">
        <v>20</v>
      </c>
      <c r="B483">
        <v>2019</v>
      </c>
      <c r="C483" t="s">
        <v>21</v>
      </c>
      <c r="E483" t="s">
        <v>22</v>
      </c>
      <c r="F483" t="s">
        <v>217</v>
      </c>
      <c r="G483">
        <v>19</v>
      </c>
      <c r="H483" t="s">
        <v>87</v>
      </c>
      <c r="I483">
        <v>50</v>
      </c>
      <c r="J483" t="s">
        <v>25</v>
      </c>
      <c r="K483">
        <v>49</v>
      </c>
      <c r="N483">
        <v>0</v>
      </c>
      <c r="P483" t="s">
        <v>26</v>
      </c>
      <c r="Q483" t="s">
        <v>30</v>
      </c>
      <c r="R483" t="s">
        <v>28</v>
      </c>
      <c r="S483" t="s">
        <v>29</v>
      </c>
      <c r="T483" s="1">
        <v>103000</v>
      </c>
      <c r="U483">
        <f t="shared" si="7"/>
        <v>19049</v>
      </c>
    </row>
    <row r="484" spans="1:21" x14ac:dyDescent="0.25">
      <c r="A484" t="s">
        <v>20</v>
      </c>
      <c r="B484">
        <v>2019</v>
      </c>
      <c r="C484" t="s">
        <v>21</v>
      </c>
      <c r="E484" t="s">
        <v>22</v>
      </c>
      <c r="F484" t="s">
        <v>217</v>
      </c>
      <c r="G484">
        <v>19</v>
      </c>
      <c r="H484" t="s">
        <v>87</v>
      </c>
      <c r="I484">
        <v>50</v>
      </c>
      <c r="J484" t="s">
        <v>131</v>
      </c>
      <c r="K484">
        <v>75</v>
      </c>
      <c r="N484">
        <v>0</v>
      </c>
      <c r="P484" t="s">
        <v>26</v>
      </c>
      <c r="Q484" t="s">
        <v>27</v>
      </c>
      <c r="R484" t="s">
        <v>28</v>
      </c>
      <c r="S484" t="s">
        <v>29</v>
      </c>
      <c r="T484" s="1">
        <v>114200</v>
      </c>
      <c r="U484">
        <f t="shared" si="7"/>
        <v>19075</v>
      </c>
    </row>
    <row r="485" spans="1:21" x14ac:dyDescent="0.25">
      <c r="A485" t="s">
        <v>20</v>
      </c>
      <c r="B485">
        <v>2019</v>
      </c>
      <c r="C485" t="s">
        <v>21</v>
      </c>
      <c r="E485" t="s">
        <v>22</v>
      </c>
      <c r="F485" t="s">
        <v>217</v>
      </c>
      <c r="G485">
        <v>19</v>
      </c>
      <c r="H485" t="s">
        <v>87</v>
      </c>
      <c r="I485">
        <v>50</v>
      </c>
      <c r="J485" t="s">
        <v>131</v>
      </c>
      <c r="K485">
        <v>75</v>
      </c>
      <c r="N485">
        <v>0</v>
      </c>
      <c r="P485" t="s">
        <v>26</v>
      </c>
      <c r="Q485" t="s">
        <v>30</v>
      </c>
      <c r="R485" t="s">
        <v>28</v>
      </c>
      <c r="S485" t="s">
        <v>29</v>
      </c>
      <c r="T485" s="1">
        <v>115000</v>
      </c>
      <c r="U485">
        <f t="shared" si="7"/>
        <v>19075</v>
      </c>
    </row>
    <row r="486" spans="1:21" x14ac:dyDescent="0.25">
      <c r="A486" t="s">
        <v>20</v>
      </c>
      <c r="B486">
        <v>2019</v>
      </c>
      <c r="C486" t="s">
        <v>21</v>
      </c>
      <c r="E486" t="s">
        <v>22</v>
      </c>
      <c r="F486" t="s">
        <v>217</v>
      </c>
      <c r="G486">
        <v>19</v>
      </c>
      <c r="H486" t="s">
        <v>87</v>
      </c>
      <c r="I486">
        <v>50</v>
      </c>
      <c r="J486" t="s">
        <v>172</v>
      </c>
      <c r="K486">
        <v>79</v>
      </c>
      <c r="N486">
        <v>0</v>
      </c>
      <c r="P486" t="s">
        <v>26</v>
      </c>
      <c r="Q486" t="s">
        <v>27</v>
      </c>
      <c r="R486" t="s">
        <v>28</v>
      </c>
      <c r="S486" t="s">
        <v>29</v>
      </c>
      <c r="T486" s="1">
        <v>110200</v>
      </c>
      <c r="U486">
        <f t="shared" si="7"/>
        <v>19079</v>
      </c>
    </row>
    <row r="487" spans="1:21" x14ac:dyDescent="0.25">
      <c r="A487" t="s">
        <v>20</v>
      </c>
      <c r="B487">
        <v>2019</v>
      </c>
      <c r="C487" t="s">
        <v>21</v>
      </c>
      <c r="E487" t="s">
        <v>22</v>
      </c>
      <c r="F487" t="s">
        <v>217</v>
      </c>
      <c r="G487">
        <v>19</v>
      </c>
      <c r="H487" t="s">
        <v>87</v>
      </c>
      <c r="I487">
        <v>50</v>
      </c>
      <c r="J487" t="s">
        <v>172</v>
      </c>
      <c r="K487">
        <v>79</v>
      </c>
      <c r="N487">
        <v>0</v>
      </c>
      <c r="P487" t="s">
        <v>26</v>
      </c>
      <c r="Q487" t="s">
        <v>30</v>
      </c>
      <c r="R487" t="s">
        <v>28</v>
      </c>
      <c r="S487" t="s">
        <v>29</v>
      </c>
      <c r="T487" s="1">
        <v>111000</v>
      </c>
      <c r="U487">
        <f t="shared" si="7"/>
        <v>19079</v>
      </c>
    </row>
    <row r="488" spans="1:21" x14ac:dyDescent="0.25">
      <c r="A488" t="s">
        <v>20</v>
      </c>
      <c r="B488">
        <v>2019</v>
      </c>
      <c r="C488" t="s">
        <v>21</v>
      </c>
      <c r="E488" t="s">
        <v>22</v>
      </c>
      <c r="F488" t="s">
        <v>217</v>
      </c>
      <c r="G488">
        <v>19</v>
      </c>
      <c r="H488" t="s">
        <v>87</v>
      </c>
      <c r="I488">
        <v>50</v>
      </c>
      <c r="J488" t="s">
        <v>147</v>
      </c>
      <c r="K488">
        <v>83</v>
      </c>
      <c r="N488">
        <v>0</v>
      </c>
      <c r="P488" t="s">
        <v>26</v>
      </c>
      <c r="Q488" t="s">
        <v>27</v>
      </c>
      <c r="R488" t="s">
        <v>28</v>
      </c>
      <c r="S488" t="s">
        <v>29</v>
      </c>
      <c r="T488" s="1">
        <v>86600</v>
      </c>
      <c r="U488">
        <f t="shared" si="7"/>
        <v>19083</v>
      </c>
    </row>
    <row r="489" spans="1:21" x14ac:dyDescent="0.25">
      <c r="A489" t="s">
        <v>20</v>
      </c>
      <c r="B489">
        <v>2019</v>
      </c>
      <c r="C489" t="s">
        <v>21</v>
      </c>
      <c r="E489" t="s">
        <v>22</v>
      </c>
      <c r="F489" t="s">
        <v>217</v>
      </c>
      <c r="G489">
        <v>19</v>
      </c>
      <c r="H489" t="s">
        <v>87</v>
      </c>
      <c r="I489">
        <v>50</v>
      </c>
      <c r="J489" t="s">
        <v>147</v>
      </c>
      <c r="K489">
        <v>83</v>
      </c>
      <c r="N489">
        <v>0</v>
      </c>
      <c r="P489" t="s">
        <v>26</v>
      </c>
      <c r="Q489" t="s">
        <v>30</v>
      </c>
      <c r="R489" t="s">
        <v>28</v>
      </c>
      <c r="S489" t="s">
        <v>29</v>
      </c>
      <c r="T489" s="1">
        <v>87200</v>
      </c>
      <c r="U489">
        <f t="shared" si="7"/>
        <v>19083</v>
      </c>
    </row>
    <row r="490" spans="1:21" x14ac:dyDescent="0.25">
      <c r="A490" t="s">
        <v>20</v>
      </c>
      <c r="B490">
        <v>2019</v>
      </c>
      <c r="C490" t="s">
        <v>21</v>
      </c>
      <c r="E490" t="s">
        <v>22</v>
      </c>
      <c r="F490" t="s">
        <v>217</v>
      </c>
      <c r="G490">
        <v>19</v>
      </c>
      <c r="H490" t="s">
        <v>87</v>
      </c>
      <c r="I490">
        <v>50</v>
      </c>
      <c r="J490" t="s">
        <v>126</v>
      </c>
      <c r="K490">
        <v>99</v>
      </c>
      <c r="N490">
        <v>0</v>
      </c>
      <c r="P490" t="s">
        <v>26</v>
      </c>
      <c r="Q490" t="s">
        <v>27</v>
      </c>
      <c r="R490" t="s">
        <v>28</v>
      </c>
      <c r="S490" t="s">
        <v>29</v>
      </c>
      <c r="T490" s="1">
        <v>133600</v>
      </c>
      <c r="U490">
        <f t="shared" si="7"/>
        <v>19099</v>
      </c>
    </row>
    <row r="491" spans="1:21" x14ac:dyDescent="0.25">
      <c r="A491" t="s">
        <v>20</v>
      </c>
      <c r="B491">
        <v>2019</v>
      </c>
      <c r="C491" t="s">
        <v>21</v>
      </c>
      <c r="E491" t="s">
        <v>22</v>
      </c>
      <c r="F491" t="s">
        <v>217</v>
      </c>
      <c r="G491">
        <v>19</v>
      </c>
      <c r="H491" t="s">
        <v>87</v>
      </c>
      <c r="I491">
        <v>50</v>
      </c>
      <c r="J491" t="s">
        <v>126</v>
      </c>
      <c r="K491">
        <v>99</v>
      </c>
      <c r="N491">
        <v>0</v>
      </c>
      <c r="P491" t="s">
        <v>26</v>
      </c>
      <c r="Q491" t="s">
        <v>30</v>
      </c>
      <c r="R491" t="s">
        <v>28</v>
      </c>
      <c r="S491" t="s">
        <v>29</v>
      </c>
      <c r="T491" s="1">
        <v>134500</v>
      </c>
      <c r="U491">
        <f t="shared" si="7"/>
        <v>19099</v>
      </c>
    </row>
    <row r="492" spans="1:21" x14ac:dyDescent="0.25">
      <c r="A492" t="s">
        <v>20</v>
      </c>
      <c r="B492">
        <v>2019</v>
      </c>
      <c r="C492" t="s">
        <v>21</v>
      </c>
      <c r="E492" t="s">
        <v>22</v>
      </c>
      <c r="F492" t="s">
        <v>217</v>
      </c>
      <c r="G492">
        <v>19</v>
      </c>
      <c r="H492" t="s">
        <v>87</v>
      </c>
      <c r="I492">
        <v>50</v>
      </c>
      <c r="J492" t="s">
        <v>42</v>
      </c>
      <c r="K492">
        <v>127</v>
      </c>
      <c r="N492">
        <v>0</v>
      </c>
      <c r="P492" t="s">
        <v>26</v>
      </c>
      <c r="Q492" t="s">
        <v>27</v>
      </c>
      <c r="R492" t="s">
        <v>28</v>
      </c>
      <c r="S492" t="s">
        <v>29</v>
      </c>
      <c r="T492" s="1">
        <v>113700</v>
      </c>
      <c r="U492">
        <f t="shared" si="7"/>
        <v>19127</v>
      </c>
    </row>
    <row r="493" spans="1:21" x14ac:dyDescent="0.25">
      <c r="A493" t="s">
        <v>20</v>
      </c>
      <c r="B493">
        <v>2019</v>
      </c>
      <c r="C493" t="s">
        <v>21</v>
      </c>
      <c r="E493" t="s">
        <v>22</v>
      </c>
      <c r="F493" t="s">
        <v>217</v>
      </c>
      <c r="G493">
        <v>19</v>
      </c>
      <c r="H493" t="s">
        <v>87</v>
      </c>
      <c r="I493">
        <v>50</v>
      </c>
      <c r="J493" t="s">
        <v>42</v>
      </c>
      <c r="K493">
        <v>127</v>
      </c>
      <c r="N493">
        <v>0</v>
      </c>
      <c r="P493" t="s">
        <v>26</v>
      </c>
      <c r="Q493" t="s">
        <v>30</v>
      </c>
      <c r="R493" t="s">
        <v>28</v>
      </c>
      <c r="S493" t="s">
        <v>29</v>
      </c>
      <c r="T493" s="1">
        <v>114500</v>
      </c>
      <c r="U493">
        <f t="shared" si="7"/>
        <v>19127</v>
      </c>
    </row>
    <row r="494" spans="1:21" x14ac:dyDescent="0.25">
      <c r="A494" t="s">
        <v>20</v>
      </c>
      <c r="B494">
        <v>2019</v>
      </c>
      <c r="C494" t="s">
        <v>21</v>
      </c>
      <c r="E494" t="s">
        <v>22</v>
      </c>
      <c r="F494" t="s">
        <v>217</v>
      </c>
      <c r="G494">
        <v>19</v>
      </c>
      <c r="H494" t="s">
        <v>87</v>
      </c>
      <c r="I494">
        <v>50</v>
      </c>
      <c r="J494" t="s">
        <v>218</v>
      </c>
      <c r="K494">
        <v>153</v>
      </c>
      <c r="N494">
        <v>0</v>
      </c>
      <c r="P494" t="s">
        <v>26</v>
      </c>
      <c r="Q494" t="s">
        <v>27</v>
      </c>
      <c r="R494" t="s">
        <v>28</v>
      </c>
      <c r="S494" t="s">
        <v>29</v>
      </c>
      <c r="T494" s="1">
        <v>62800</v>
      </c>
      <c r="U494">
        <f t="shared" si="7"/>
        <v>19153</v>
      </c>
    </row>
    <row r="495" spans="1:21" x14ac:dyDescent="0.25">
      <c r="A495" t="s">
        <v>20</v>
      </c>
      <c r="B495">
        <v>2019</v>
      </c>
      <c r="C495" t="s">
        <v>21</v>
      </c>
      <c r="E495" t="s">
        <v>22</v>
      </c>
      <c r="F495" t="s">
        <v>217</v>
      </c>
      <c r="G495">
        <v>19</v>
      </c>
      <c r="H495" t="s">
        <v>87</v>
      </c>
      <c r="I495">
        <v>50</v>
      </c>
      <c r="J495" t="s">
        <v>218</v>
      </c>
      <c r="K495">
        <v>153</v>
      </c>
      <c r="N495">
        <v>0</v>
      </c>
      <c r="P495" t="s">
        <v>26</v>
      </c>
      <c r="Q495" t="s">
        <v>30</v>
      </c>
      <c r="R495" t="s">
        <v>28</v>
      </c>
      <c r="S495" t="s">
        <v>29</v>
      </c>
      <c r="T495" s="1">
        <v>63300</v>
      </c>
      <c r="U495">
        <f t="shared" si="7"/>
        <v>19153</v>
      </c>
    </row>
    <row r="496" spans="1:21" x14ac:dyDescent="0.25">
      <c r="A496" t="s">
        <v>20</v>
      </c>
      <c r="B496">
        <v>2019</v>
      </c>
      <c r="C496" t="s">
        <v>21</v>
      </c>
      <c r="E496" t="s">
        <v>22</v>
      </c>
      <c r="F496" t="s">
        <v>217</v>
      </c>
      <c r="G496">
        <v>19</v>
      </c>
      <c r="H496" t="s">
        <v>87</v>
      </c>
      <c r="I496">
        <v>50</v>
      </c>
      <c r="J496" t="s">
        <v>219</v>
      </c>
      <c r="K496">
        <v>157</v>
      </c>
      <c r="N496">
        <v>0</v>
      </c>
      <c r="P496" t="s">
        <v>26</v>
      </c>
      <c r="Q496" t="s">
        <v>27</v>
      </c>
      <c r="R496" t="s">
        <v>28</v>
      </c>
      <c r="S496" t="s">
        <v>29</v>
      </c>
      <c r="T496" s="1">
        <v>105800</v>
      </c>
      <c r="U496">
        <f t="shared" si="7"/>
        <v>19157</v>
      </c>
    </row>
    <row r="497" spans="1:21" x14ac:dyDescent="0.25">
      <c r="A497" t="s">
        <v>20</v>
      </c>
      <c r="B497">
        <v>2019</v>
      </c>
      <c r="C497" t="s">
        <v>21</v>
      </c>
      <c r="E497" t="s">
        <v>22</v>
      </c>
      <c r="F497" t="s">
        <v>217</v>
      </c>
      <c r="G497">
        <v>19</v>
      </c>
      <c r="H497" t="s">
        <v>87</v>
      </c>
      <c r="I497">
        <v>50</v>
      </c>
      <c r="J497" t="s">
        <v>219</v>
      </c>
      <c r="K497">
        <v>157</v>
      </c>
      <c r="N497">
        <v>0</v>
      </c>
      <c r="P497" t="s">
        <v>26</v>
      </c>
      <c r="Q497" t="s">
        <v>30</v>
      </c>
      <c r="R497" t="s">
        <v>28</v>
      </c>
      <c r="S497" t="s">
        <v>29</v>
      </c>
      <c r="T497" s="1">
        <v>106500</v>
      </c>
      <c r="U497">
        <f t="shared" si="7"/>
        <v>19157</v>
      </c>
    </row>
    <row r="498" spans="1:21" x14ac:dyDescent="0.25">
      <c r="A498" t="s">
        <v>20</v>
      </c>
      <c r="B498">
        <v>2019</v>
      </c>
      <c r="C498" t="s">
        <v>21</v>
      </c>
      <c r="E498" t="s">
        <v>22</v>
      </c>
      <c r="F498" t="s">
        <v>217</v>
      </c>
      <c r="G498">
        <v>19</v>
      </c>
      <c r="H498" t="s">
        <v>87</v>
      </c>
      <c r="I498">
        <v>50</v>
      </c>
      <c r="J498" t="s">
        <v>220</v>
      </c>
      <c r="K498">
        <v>169</v>
      </c>
      <c r="N498">
        <v>0</v>
      </c>
      <c r="P498" t="s">
        <v>26</v>
      </c>
      <c r="Q498" t="s">
        <v>27</v>
      </c>
      <c r="R498" t="s">
        <v>28</v>
      </c>
      <c r="S498" t="s">
        <v>29</v>
      </c>
      <c r="T498" s="1">
        <v>103300</v>
      </c>
      <c r="U498">
        <f t="shared" si="7"/>
        <v>19169</v>
      </c>
    </row>
    <row r="499" spans="1:21" x14ac:dyDescent="0.25">
      <c r="A499" t="s">
        <v>20</v>
      </c>
      <c r="B499">
        <v>2019</v>
      </c>
      <c r="C499" t="s">
        <v>21</v>
      </c>
      <c r="E499" t="s">
        <v>22</v>
      </c>
      <c r="F499" t="s">
        <v>217</v>
      </c>
      <c r="G499">
        <v>19</v>
      </c>
      <c r="H499" t="s">
        <v>87</v>
      </c>
      <c r="I499">
        <v>50</v>
      </c>
      <c r="J499" t="s">
        <v>220</v>
      </c>
      <c r="K499">
        <v>169</v>
      </c>
      <c r="N499">
        <v>0</v>
      </c>
      <c r="P499" t="s">
        <v>26</v>
      </c>
      <c r="Q499" t="s">
        <v>30</v>
      </c>
      <c r="R499" t="s">
        <v>28</v>
      </c>
      <c r="S499" t="s">
        <v>29</v>
      </c>
      <c r="T499" s="1">
        <v>104000</v>
      </c>
      <c r="U499">
        <f t="shared" si="7"/>
        <v>19169</v>
      </c>
    </row>
    <row r="500" spans="1:21" x14ac:dyDescent="0.25">
      <c r="A500" t="s">
        <v>20</v>
      </c>
      <c r="B500">
        <v>2019</v>
      </c>
      <c r="C500" t="s">
        <v>21</v>
      </c>
      <c r="E500" t="s">
        <v>22</v>
      </c>
      <c r="F500" t="s">
        <v>217</v>
      </c>
      <c r="G500">
        <v>19</v>
      </c>
      <c r="H500" t="s">
        <v>87</v>
      </c>
      <c r="I500">
        <v>50</v>
      </c>
      <c r="J500" t="s">
        <v>221</v>
      </c>
      <c r="K500">
        <v>171</v>
      </c>
      <c r="N500">
        <v>0</v>
      </c>
      <c r="P500" t="s">
        <v>26</v>
      </c>
      <c r="Q500" t="s">
        <v>27</v>
      </c>
      <c r="R500" t="s">
        <v>28</v>
      </c>
      <c r="S500" t="s">
        <v>29</v>
      </c>
      <c r="T500" s="1">
        <v>135200</v>
      </c>
      <c r="U500">
        <f t="shared" si="7"/>
        <v>19171</v>
      </c>
    </row>
    <row r="501" spans="1:21" x14ac:dyDescent="0.25">
      <c r="A501" t="s">
        <v>20</v>
      </c>
      <c r="B501">
        <v>2019</v>
      </c>
      <c r="C501" t="s">
        <v>21</v>
      </c>
      <c r="E501" t="s">
        <v>22</v>
      </c>
      <c r="F501" t="s">
        <v>217</v>
      </c>
      <c r="G501">
        <v>19</v>
      </c>
      <c r="H501" t="s">
        <v>87</v>
      </c>
      <c r="I501">
        <v>50</v>
      </c>
      <c r="J501" t="s">
        <v>221</v>
      </c>
      <c r="K501">
        <v>171</v>
      </c>
      <c r="N501">
        <v>0</v>
      </c>
      <c r="P501" t="s">
        <v>26</v>
      </c>
      <c r="Q501" t="s">
        <v>30</v>
      </c>
      <c r="R501" t="s">
        <v>28</v>
      </c>
      <c r="S501" t="s">
        <v>29</v>
      </c>
      <c r="T501" s="1">
        <v>136500</v>
      </c>
      <c r="U501">
        <f t="shared" si="7"/>
        <v>19171</v>
      </c>
    </row>
    <row r="502" spans="1:21" x14ac:dyDescent="0.25">
      <c r="A502" t="s">
        <v>20</v>
      </c>
      <c r="B502">
        <v>2019</v>
      </c>
      <c r="C502" t="s">
        <v>21</v>
      </c>
      <c r="E502" t="s">
        <v>22</v>
      </c>
      <c r="F502" t="s">
        <v>217</v>
      </c>
      <c r="G502">
        <v>19</v>
      </c>
      <c r="H502" t="s">
        <v>87</v>
      </c>
      <c r="I502">
        <v>50</v>
      </c>
      <c r="J502" t="s">
        <v>222</v>
      </c>
      <c r="K502">
        <v>187</v>
      </c>
      <c r="N502">
        <v>0</v>
      </c>
      <c r="P502" t="s">
        <v>26</v>
      </c>
      <c r="Q502" t="s">
        <v>27</v>
      </c>
      <c r="R502" t="s">
        <v>28</v>
      </c>
      <c r="S502" t="s">
        <v>29</v>
      </c>
      <c r="T502" s="1">
        <v>145000</v>
      </c>
      <c r="U502">
        <f t="shared" si="7"/>
        <v>19187</v>
      </c>
    </row>
    <row r="503" spans="1:21" x14ac:dyDescent="0.25">
      <c r="A503" t="s">
        <v>20</v>
      </c>
      <c r="B503">
        <v>2019</v>
      </c>
      <c r="C503" t="s">
        <v>21</v>
      </c>
      <c r="E503" t="s">
        <v>22</v>
      </c>
      <c r="F503" t="s">
        <v>217</v>
      </c>
      <c r="G503">
        <v>19</v>
      </c>
      <c r="H503" t="s">
        <v>87</v>
      </c>
      <c r="I503">
        <v>50</v>
      </c>
      <c r="J503" t="s">
        <v>222</v>
      </c>
      <c r="K503">
        <v>187</v>
      </c>
      <c r="N503">
        <v>0</v>
      </c>
      <c r="P503" t="s">
        <v>26</v>
      </c>
      <c r="Q503" t="s">
        <v>30</v>
      </c>
      <c r="R503" t="s">
        <v>28</v>
      </c>
      <c r="S503" t="s">
        <v>29</v>
      </c>
      <c r="T503" s="1">
        <v>146000</v>
      </c>
      <c r="U503">
        <f t="shared" si="7"/>
        <v>19187</v>
      </c>
    </row>
    <row r="504" spans="1:21" x14ac:dyDescent="0.25">
      <c r="A504" t="s">
        <v>20</v>
      </c>
      <c r="B504">
        <v>2019</v>
      </c>
      <c r="C504" t="s">
        <v>21</v>
      </c>
      <c r="E504" t="s">
        <v>22</v>
      </c>
      <c r="F504" t="s">
        <v>217</v>
      </c>
      <c r="G504">
        <v>19</v>
      </c>
      <c r="H504" t="s">
        <v>59</v>
      </c>
      <c r="I504">
        <v>60</v>
      </c>
      <c r="J504" t="s">
        <v>191</v>
      </c>
      <c r="K504">
        <v>11</v>
      </c>
      <c r="N504">
        <v>0</v>
      </c>
      <c r="P504" t="s">
        <v>26</v>
      </c>
      <c r="Q504" t="s">
        <v>27</v>
      </c>
      <c r="R504" t="s">
        <v>28</v>
      </c>
      <c r="S504" t="s">
        <v>29</v>
      </c>
      <c r="T504" s="1">
        <v>147900</v>
      </c>
      <c r="U504">
        <f t="shared" si="7"/>
        <v>19011</v>
      </c>
    </row>
    <row r="505" spans="1:21" x14ac:dyDescent="0.25">
      <c r="A505" t="s">
        <v>20</v>
      </c>
      <c r="B505">
        <v>2019</v>
      </c>
      <c r="C505" t="s">
        <v>21</v>
      </c>
      <c r="E505" t="s">
        <v>22</v>
      </c>
      <c r="F505" t="s">
        <v>217</v>
      </c>
      <c r="G505">
        <v>19</v>
      </c>
      <c r="H505" t="s">
        <v>59</v>
      </c>
      <c r="I505">
        <v>60</v>
      </c>
      <c r="J505" t="s">
        <v>191</v>
      </c>
      <c r="K505">
        <v>11</v>
      </c>
      <c r="N505">
        <v>0</v>
      </c>
      <c r="P505" t="s">
        <v>26</v>
      </c>
      <c r="Q505" t="s">
        <v>30</v>
      </c>
      <c r="R505" t="s">
        <v>28</v>
      </c>
      <c r="S505" t="s">
        <v>29</v>
      </c>
      <c r="T505" s="1">
        <v>149000</v>
      </c>
      <c r="U505">
        <f t="shared" si="7"/>
        <v>19011</v>
      </c>
    </row>
    <row r="506" spans="1:21" x14ac:dyDescent="0.25">
      <c r="A506" t="s">
        <v>20</v>
      </c>
      <c r="B506">
        <v>2019</v>
      </c>
      <c r="C506" t="s">
        <v>21</v>
      </c>
      <c r="E506" t="s">
        <v>22</v>
      </c>
      <c r="F506" t="s">
        <v>217</v>
      </c>
      <c r="G506">
        <v>19</v>
      </c>
      <c r="H506" t="s">
        <v>59</v>
      </c>
      <c r="I506">
        <v>60</v>
      </c>
      <c r="J506" t="s">
        <v>150</v>
      </c>
      <c r="K506">
        <v>45</v>
      </c>
      <c r="N506">
        <v>0</v>
      </c>
      <c r="P506" t="s">
        <v>26</v>
      </c>
      <c r="Q506" t="s">
        <v>27</v>
      </c>
      <c r="R506" t="s">
        <v>28</v>
      </c>
      <c r="S506" t="s">
        <v>29</v>
      </c>
      <c r="T506" s="1">
        <v>108600</v>
      </c>
      <c r="U506">
        <f t="shared" si="7"/>
        <v>19045</v>
      </c>
    </row>
    <row r="507" spans="1:21" x14ac:dyDescent="0.25">
      <c r="A507" t="s">
        <v>20</v>
      </c>
      <c r="B507">
        <v>2019</v>
      </c>
      <c r="C507" t="s">
        <v>21</v>
      </c>
      <c r="E507" t="s">
        <v>22</v>
      </c>
      <c r="F507" t="s">
        <v>217</v>
      </c>
      <c r="G507">
        <v>19</v>
      </c>
      <c r="H507" t="s">
        <v>59</v>
      </c>
      <c r="I507">
        <v>60</v>
      </c>
      <c r="J507" t="s">
        <v>150</v>
      </c>
      <c r="K507">
        <v>45</v>
      </c>
      <c r="N507">
        <v>0</v>
      </c>
      <c r="P507" t="s">
        <v>26</v>
      </c>
      <c r="Q507" t="s">
        <v>30</v>
      </c>
      <c r="R507" t="s">
        <v>28</v>
      </c>
      <c r="S507" t="s">
        <v>29</v>
      </c>
      <c r="T507" s="1">
        <v>109500</v>
      </c>
      <c r="U507">
        <f t="shared" si="7"/>
        <v>19045</v>
      </c>
    </row>
    <row r="508" spans="1:21" x14ac:dyDescent="0.25">
      <c r="A508" t="s">
        <v>20</v>
      </c>
      <c r="B508">
        <v>2019</v>
      </c>
      <c r="C508" t="s">
        <v>21</v>
      </c>
      <c r="E508" t="s">
        <v>22</v>
      </c>
      <c r="F508" t="s">
        <v>217</v>
      </c>
      <c r="G508">
        <v>19</v>
      </c>
      <c r="H508" t="s">
        <v>59</v>
      </c>
      <c r="I508">
        <v>60</v>
      </c>
      <c r="J508" t="s">
        <v>217</v>
      </c>
      <c r="K508">
        <v>95</v>
      </c>
      <c r="N508">
        <v>0</v>
      </c>
      <c r="P508" t="s">
        <v>26</v>
      </c>
      <c r="Q508" t="s">
        <v>27</v>
      </c>
      <c r="R508" t="s">
        <v>28</v>
      </c>
      <c r="S508" t="s">
        <v>29</v>
      </c>
      <c r="T508" s="1">
        <v>92800</v>
      </c>
      <c r="U508">
        <f t="shared" si="7"/>
        <v>19095</v>
      </c>
    </row>
    <row r="509" spans="1:21" x14ac:dyDescent="0.25">
      <c r="A509" t="s">
        <v>20</v>
      </c>
      <c r="B509">
        <v>2019</v>
      </c>
      <c r="C509" t="s">
        <v>21</v>
      </c>
      <c r="E509" t="s">
        <v>22</v>
      </c>
      <c r="F509" t="s">
        <v>217</v>
      </c>
      <c r="G509">
        <v>19</v>
      </c>
      <c r="H509" t="s">
        <v>59</v>
      </c>
      <c r="I509">
        <v>60</v>
      </c>
      <c r="J509" t="s">
        <v>217</v>
      </c>
      <c r="K509">
        <v>95</v>
      </c>
      <c r="N509">
        <v>0</v>
      </c>
      <c r="P509" t="s">
        <v>26</v>
      </c>
      <c r="Q509" t="s">
        <v>30</v>
      </c>
      <c r="R509" t="s">
        <v>28</v>
      </c>
      <c r="S509" t="s">
        <v>29</v>
      </c>
      <c r="T509" s="1">
        <v>94500</v>
      </c>
      <c r="U509">
        <f t="shared" si="7"/>
        <v>19095</v>
      </c>
    </row>
    <row r="510" spans="1:21" x14ac:dyDescent="0.25">
      <c r="A510" t="s">
        <v>20</v>
      </c>
      <c r="B510">
        <v>2019</v>
      </c>
      <c r="C510" t="s">
        <v>21</v>
      </c>
      <c r="E510" t="s">
        <v>22</v>
      </c>
      <c r="F510" t="s">
        <v>217</v>
      </c>
      <c r="G510">
        <v>19</v>
      </c>
      <c r="H510" t="s">
        <v>59</v>
      </c>
      <c r="I510">
        <v>60</v>
      </c>
      <c r="J510" t="s">
        <v>176</v>
      </c>
      <c r="K510">
        <v>103</v>
      </c>
      <c r="N510">
        <v>0</v>
      </c>
      <c r="P510" t="s">
        <v>26</v>
      </c>
      <c r="Q510" t="s">
        <v>27</v>
      </c>
      <c r="R510" t="s">
        <v>28</v>
      </c>
      <c r="S510" t="s">
        <v>29</v>
      </c>
      <c r="T510" s="1">
        <v>84800</v>
      </c>
      <c r="U510">
        <f t="shared" si="7"/>
        <v>19103</v>
      </c>
    </row>
    <row r="511" spans="1:21" x14ac:dyDescent="0.25">
      <c r="A511" t="s">
        <v>20</v>
      </c>
      <c r="B511">
        <v>2019</v>
      </c>
      <c r="C511" t="s">
        <v>21</v>
      </c>
      <c r="E511" t="s">
        <v>22</v>
      </c>
      <c r="F511" t="s">
        <v>217</v>
      </c>
      <c r="G511">
        <v>19</v>
      </c>
      <c r="H511" t="s">
        <v>59</v>
      </c>
      <c r="I511">
        <v>60</v>
      </c>
      <c r="J511" t="s">
        <v>176</v>
      </c>
      <c r="K511">
        <v>103</v>
      </c>
      <c r="N511">
        <v>0</v>
      </c>
      <c r="P511" t="s">
        <v>26</v>
      </c>
      <c r="Q511" t="s">
        <v>30</v>
      </c>
      <c r="R511" t="s">
        <v>28</v>
      </c>
      <c r="S511" t="s">
        <v>29</v>
      </c>
      <c r="T511" s="1">
        <v>85400</v>
      </c>
      <c r="U511">
        <f t="shared" si="7"/>
        <v>19103</v>
      </c>
    </row>
    <row r="512" spans="1:21" x14ac:dyDescent="0.25">
      <c r="A512" t="s">
        <v>20</v>
      </c>
      <c r="B512">
        <v>2019</v>
      </c>
      <c r="C512" t="s">
        <v>21</v>
      </c>
      <c r="E512" t="s">
        <v>22</v>
      </c>
      <c r="F512" t="s">
        <v>217</v>
      </c>
      <c r="G512">
        <v>19</v>
      </c>
      <c r="H512" t="s">
        <v>59</v>
      </c>
      <c r="I512">
        <v>60</v>
      </c>
      <c r="J512" t="s">
        <v>223</v>
      </c>
      <c r="K512">
        <v>105</v>
      </c>
      <c r="N512">
        <v>0</v>
      </c>
      <c r="P512" t="s">
        <v>26</v>
      </c>
      <c r="Q512" t="s">
        <v>27</v>
      </c>
      <c r="R512" t="s">
        <v>28</v>
      </c>
      <c r="S512" t="s">
        <v>29</v>
      </c>
      <c r="T512" s="1">
        <v>67600</v>
      </c>
      <c r="U512">
        <f t="shared" si="7"/>
        <v>19105</v>
      </c>
    </row>
    <row r="513" spans="1:21" x14ac:dyDescent="0.25">
      <c r="A513" t="s">
        <v>20</v>
      </c>
      <c r="B513">
        <v>2019</v>
      </c>
      <c r="C513" t="s">
        <v>21</v>
      </c>
      <c r="E513" t="s">
        <v>22</v>
      </c>
      <c r="F513" t="s">
        <v>217</v>
      </c>
      <c r="G513">
        <v>19</v>
      </c>
      <c r="H513" t="s">
        <v>59</v>
      </c>
      <c r="I513">
        <v>60</v>
      </c>
      <c r="J513" t="s">
        <v>223</v>
      </c>
      <c r="K513">
        <v>105</v>
      </c>
      <c r="N513">
        <v>0</v>
      </c>
      <c r="P513" t="s">
        <v>26</v>
      </c>
      <c r="Q513" t="s">
        <v>30</v>
      </c>
      <c r="R513" t="s">
        <v>28</v>
      </c>
      <c r="S513" t="s">
        <v>29</v>
      </c>
      <c r="T513" s="1">
        <v>68400</v>
      </c>
      <c r="U513">
        <f t="shared" si="7"/>
        <v>19105</v>
      </c>
    </row>
    <row r="514" spans="1:21" x14ac:dyDescent="0.25">
      <c r="A514" t="s">
        <v>20</v>
      </c>
      <c r="B514">
        <v>2019</v>
      </c>
      <c r="C514" t="s">
        <v>21</v>
      </c>
      <c r="E514" t="s">
        <v>22</v>
      </c>
      <c r="F514" t="s">
        <v>217</v>
      </c>
      <c r="G514">
        <v>19</v>
      </c>
      <c r="H514" t="s">
        <v>59</v>
      </c>
      <c r="I514">
        <v>60</v>
      </c>
      <c r="J514" t="s">
        <v>224</v>
      </c>
      <c r="K514">
        <v>113</v>
      </c>
      <c r="N514">
        <v>0</v>
      </c>
      <c r="P514" t="s">
        <v>26</v>
      </c>
      <c r="Q514" t="s">
        <v>27</v>
      </c>
      <c r="R514" t="s">
        <v>28</v>
      </c>
      <c r="S514" t="s">
        <v>29</v>
      </c>
      <c r="T514" s="1">
        <v>95600</v>
      </c>
      <c r="U514">
        <f t="shared" si="7"/>
        <v>19113</v>
      </c>
    </row>
    <row r="515" spans="1:21" x14ac:dyDescent="0.25">
      <c r="A515" t="s">
        <v>20</v>
      </c>
      <c r="B515">
        <v>2019</v>
      </c>
      <c r="C515" t="s">
        <v>21</v>
      </c>
      <c r="E515" t="s">
        <v>22</v>
      </c>
      <c r="F515" t="s">
        <v>217</v>
      </c>
      <c r="G515">
        <v>19</v>
      </c>
      <c r="H515" t="s">
        <v>59</v>
      </c>
      <c r="I515">
        <v>60</v>
      </c>
      <c r="J515" t="s">
        <v>224</v>
      </c>
      <c r="K515">
        <v>113</v>
      </c>
      <c r="N515">
        <v>0</v>
      </c>
      <c r="P515" t="s">
        <v>26</v>
      </c>
      <c r="Q515" t="s">
        <v>30</v>
      </c>
      <c r="R515" t="s">
        <v>28</v>
      </c>
      <c r="S515" t="s">
        <v>29</v>
      </c>
      <c r="T515" s="1">
        <v>96300</v>
      </c>
      <c r="U515">
        <f t="shared" ref="U515:U578" si="8">G515*1000+K515</f>
        <v>19113</v>
      </c>
    </row>
    <row r="516" spans="1:21" x14ac:dyDescent="0.25">
      <c r="A516" t="s">
        <v>20</v>
      </c>
      <c r="B516">
        <v>2019</v>
      </c>
      <c r="C516" t="s">
        <v>21</v>
      </c>
      <c r="E516" t="s">
        <v>22</v>
      </c>
      <c r="F516" t="s">
        <v>217</v>
      </c>
      <c r="G516">
        <v>19</v>
      </c>
      <c r="H516" t="s">
        <v>59</v>
      </c>
      <c r="I516">
        <v>60</v>
      </c>
      <c r="J516" t="s">
        <v>225</v>
      </c>
      <c r="K516">
        <v>139</v>
      </c>
      <c r="N516">
        <v>0</v>
      </c>
      <c r="P516" t="s">
        <v>26</v>
      </c>
      <c r="Q516" t="s">
        <v>27</v>
      </c>
      <c r="R516" t="s">
        <v>28</v>
      </c>
      <c r="S516" t="s">
        <v>29</v>
      </c>
      <c r="T516" s="1">
        <v>68300</v>
      </c>
      <c r="U516">
        <f t="shared" si="8"/>
        <v>19139</v>
      </c>
    </row>
    <row r="517" spans="1:21" x14ac:dyDescent="0.25">
      <c r="A517" t="s">
        <v>20</v>
      </c>
      <c r="B517">
        <v>2019</v>
      </c>
      <c r="C517" t="s">
        <v>21</v>
      </c>
      <c r="E517" t="s">
        <v>22</v>
      </c>
      <c r="F517" t="s">
        <v>217</v>
      </c>
      <c r="G517">
        <v>19</v>
      </c>
      <c r="H517" t="s">
        <v>59</v>
      </c>
      <c r="I517">
        <v>60</v>
      </c>
      <c r="J517" t="s">
        <v>225</v>
      </c>
      <c r="K517">
        <v>139</v>
      </c>
      <c r="N517">
        <v>0</v>
      </c>
      <c r="P517" t="s">
        <v>26</v>
      </c>
      <c r="Q517" t="s">
        <v>30</v>
      </c>
      <c r="R517" t="s">
        <v>28</v>
      </c>
      <c r="S517" t="s">
        <v>29</v>
      </c>
      <c r="T517" s="1">
        <v>68800</v>
      </c>
      <c r="U517">
        <f t="shared" si="8"/>
        <v>19139</v>
      </c>
    </row>
    <row r="518" spans="1:21" x14ac:dyDescent="0.25">
      <c r="A518" t="s">
        <v>20</v>
      </c>
      <c r="B518">
        <v>2019</v>
      </c>
      <c r="C518" t="s">
        <v>21</v>
      </c>
      <c r="E518" t="s">
        <v>22</v>
      </c>
      <c r="F518" t="s">
        <v>217</v>
      </c>
      <c r="G518">
        <v>19</v>
      </c>
      <c r="H518" t="s">
        <v>59</v>
      </c>
      <c r="I518">
        <v>60</v>
      </c>
      <c r="J518" t="s">
        <v>31</v>
      </c>
      <c r="N518">
        <v>0</v>
      </c>
      <c r="P518" t="s">
        <v>26</v>
      </c>
      <c r="Q518" t="s">
        <v>27</v>
      </c>
      <c r="R518" t="s">
        <v>28</v>
      </c>
      <c r="S518" t="s">
        <v>29</v>
      </c>
      <c r="T518" s="1">
        <v>158600</v>
      </c>
      <c r="U518">
        <f t="shared" si="8"/>
        <v>19000</v>
      </c>
    </row>
    <row r="519" spans="1:21" x14ac:dyDescent="0.25">
      <c r="A519" t="s">
        <v>20</v>
      </c>
      <c r="B519">
        <v>2019</v>
      </c>
      <c r="C519" t="s">
        <v>21</v>
      </c>
      <c r="E519" t="s">
        <v>22</v>
      </c>
      <c r="F519" t="s">
        <v>217</v>
      </c>
      <c r="G519">
        <v>19</v>
      </c>
      <c r="H519" t="s">
        <v>59</v>
      </c>
      <c r="I519">
        <v>60</v>
      </c>
      <c r="J519" t="s">
        <v>31</v>
      </c>
      <c r="N519">
        <v>0</v>
      </c>
      <c r="P519" t="s">
        <v>26</v>
      </c>
      <c r="Q519" t="s">
        <v>30</v>
      </c>
      <c r="R519" t="s">
        <v>28</v>
      </c>
      <c r="S519" t="s">
        <v>29</v>
      </c>
      <c r="T519" s="1">
        <v>159800</v>
      </c>
      <c r="U519">
        <f t="shared" si="8"/>
        <v>19000</v>
      </c>
    </row>
    <row r="520" spans="1:21" x14ac:dyDescent="0.25">
      <c r="A520" t="s">
        <v>20</v>
      </c>
      <c r="B520">
        <v>2019</v>
      </c>
      <c r="C520" t="s">
        <v>21</v>
      </c>
      <c r="E520" t="s">
        <v>22</v>
      </c>
      <c r="F520" t="s">
        <v>217</v>
      </c>
      <c r="G520">
        <v>19</v>
      </c>
      <c r="H520" t="s">
        <v>59</v>
      </c>
      <c r="I520">
        <v>60</v>
      </c>
      <c r="J520" t="s">
        <v>226</v>
      </c>
      <c r="K520">
        <v>163</v>
      </c>
      <c r="N520">
        <v>0</v>
      </c>
      <c r="P520" t="s">
        <v>26</v>
      </c>
      <c r="Q520" t="s">
        <v>27</v>
      </c>
      <c r="R520" t="s">
        <v>28</v>
      </c>
      <c r="S520" t="s">
        <v>29</v>
      </c>
      <c r="T520" s="1">
        <v>66800</v>
      </c>
      <c r="U520">
        <f t="shared" si="8"/>
        <v>19163</v>
      </c>
    </row>
    <row r="521" spans="1:21" x14ac:dyDescent="0.25">
      <c r="A521" t="s">
        <v>20</v>
      </c>
      <c r="B521">
        <v>2019</v>
      </c>
      <c r="C521" t="s">
        <v>21</v>
      </c>
      <c r="E521" t="s">
        <v>22</v>
      </c>
      <c r="F521" t="s">
        <v>217</v>
      </c>
      <c r="G521">
        <v>19</v>
      </c>
      <c r="H521" t="s">
        <v>59</v>
      </c>
      <c r="I521">
        <v>60</v>
      </c>
      <c r="J521" t="s">
        <v>226</v>
      </c>
      <c r="K521">
        <v>163</v>
      </c>
      <c r="N521">
        <v>0</v>
      </c>
      <c r="P521" t="s">
        <v>26</v>
      </c>
      <c r="Q521" t="s">
        <v>30</v>
      </c>
      <c r="R521" t="s">
        <v>28</v>
      </c>
      <c r="S521" t="s">
        <v>29</v>
      </c>
      <c r="T521" s="1">
        <v>67300</v>
      </c>
      <c r="U521">
        <f t="shared" si="8"/>
        <v>19163</v>
      </c>
    </row>
    <row r="522" spans="1:21" x14ac:dyDescent="0.25">
      <c r="A522" t="s">
        <v>20</v>
      </c>
      <c r="B522">
        <v>2019</v>
      </c>
      <c r="C522" t="s">
        <v>21</v>
      </c>
      <c r="E522" t="s">
        <v>22</v>
      </c>
      <c r="F522" t="s">
        <v>217</v>
      </c>
      <c r="G522">
        <v>19</v>
      </c>
      <c r="H522" t="s">
        <v>95</v>
      </c>
      <c r="I522">
        <v>20</v>
      </c>
      <c r="J522" t="s">
        <v>227</v>
      </c>
      <c r="K522">
        <v>23</v>
      </c>
      <c r="N522">
        <v>0</v>
      </c>
      <c r="P522" t="s">
        <v>26</v>
      </c>
      <c r="Q522" t="s">
        <v>27</v>
      </c>
      <c r="R522" t="s">
        <v>28</v>
      </c>
      <c r="S522" t="s">
        <v>29</v>
      </c>
      <c r="T522" s="1">
        <v>93400</v>
      </c>
      <c r="U522">
        <f t="shared" si="8"/>
        <v>19023</v>
      </c>
    </row>
    <row r="523" spans="1:21" x14ac:dyDescent="0.25">
      <c r="A523" t="s">
        <v>20</v>
      </c>
      <c r="B523">
        <v>2019</v>
      </c>
      <c r="C523" t="s">
        <v>21</v>
      </c>
      <c r="E523" t="s">
        <v>22</v>
      </c>
      <c r="F523" t="s">
        <v>217</v>
      </c>
      <c r="G523">
        <v>19</v>
      </c>
      <c r="H523" t="s">
        <v>95</v>
      </c>
      <c r="I523">
        <v>20</v>
      </c>
      <c r="J523" t="s">
        <v>227</v>
      </c>
      <c r="K523">
        <v>23</v>
      </c>
      <c r="N523">
        <v>0</v>
      </c>
      <c r="P523" t="s">
        <v>26</v>
      </c>
      <c r="Q523" t="s">
        <v>30</v>
      </c>
      <c r="R523" t="s">
        <v>28</v>
      </c>
      <c r="S523" t="s">
        <v>29</v>
      </c>
      <c r="T523" s="1">
        <v>94600</v>
      </c>
      <c r="U523">
        <f t="shared" si="8"/>
        <v>19023</v>
      </c>
    </row>
    <row r="524" spans="1:21" x14ac:dyDescent="0.25">
      <c r="A524" t="s">
        <v>20</v>
      </c>
      <c r="B524">
        <v>2019</v>
      </c>
      <c r="C524" t="s">
        <v>21</v>
      </c>
      <c r="E524" t="s">
        <v>22</v>
      </c>
      <c r="F524" t="s">
        <v>217</v>
      </c>
      <c r="G524">
        <v>19</v>
      </c>
      <c r="H524" t="s">
        <v>95</v>
      </c>
      <c r="I524">
        <v>20</v>
      </c>
      <c r="J524" t="s">
        <v>228</v>
      </c>
      <c r="K524">
        <v>33</v>
      </c>
      <c r="N524">
        <v>0</v>
      </c>
      <c r="P524" t="s">
        <v>26</v>
      </c>
      <c r="Q524" t="s">
        <v>27</v>
      </c>
      <c r="R524" t="s">
        <v>28</v>
      </c>
      <c r="S524" t="s">
        <v>29</v>
      </c>
      <c r="T524" s="1">
        <v>102200</v>
      </c>
      <c r="U524">
        <f t="shared" si="8"/>
        <v>19033</v>
      </c>
    </row>
    <row r="525" spans="1:21" x14ac:dyDescent="0.25">
      <c r="A525" t="s">
        <v>20</v>
      </c>
      <c r="B525">
        <v>2019</v>
      </c>
      <c r="C525" t="s">
        <v>21</v>
      </c>
      <c r="E525" t="s">
        <v>22</v>
      </c>
      <c r="F525" t="s">
        <v>217</v>
      </c>
      <c r="G525">
        <v>19</v>
      </c>
      <c r="H525" t="s">
        <v>95</v>
      </c>
      <c r="I525">
        <v>20</v>
      </c>
      <c r="J525" t="s">
        <v>228</v>
      </c>
      <c r="K525">
        <v>33</v>
      </c>
      <c r="N525">
        <v>0</v>
      </c>
      <c r="P525" t="s">
        <v>26</v>
      </c>
      <c r="Q525" t="s">
        <v>30</v>
      </c>
      <c r="R525" t="s">
        <v>28</v>
      </c>
      <c r="S525" t="s">
        <v>29</v>
      </c>
      <c r="T525" s="1">
        <v>103000</v>
      </c>
      <c r="U525">
        <f t="shared" si="8"/>
        <v>19033</v>
      </c>
    </row>
    <row r="526" spans="1:21" x14ac:dyDescent="0.25">
      <c r="A526" t="s">
        <v>20</v>
      </c>
      <c r="B526">
        <v>2019</v>
      </c>
      <c r="C526" t="s">
        <v>21</v>
      </c>
      <c r="E526" t="s">
        <v>22</v>
      </c>
      <c r="F526" t="s">
        <v>217</v>
      </c>
      <c r="G526">
        <v>19</v>
      </c>
      <c r="H526" t="s">
        <v>95</v>
      </c>
      <c r="I526">
        <v>20</v>
      </c>
      <c r="J526" t="s">
        <v>195</v>
      </c>
      <c r="K526">
        <v>67</v>
      </c>
      <c r="N526">
        <v>0</v>
      </c>
      <c r="P526" t="s">
        <v>26</v>
      </c>
      <c r="Q526" t="s">
        <v>27</v>
      </c>
      <c r="R526" t="s">
        <v>28</v>
      </c>
      <c r="S526" t="s">
        <v>29</v>
      </c>
      <c r="T526" s="1">
        <v>89500</v>
      </c>
      <c r="U526">
        <f t="shared" si="8"/>
        <v>19067</v>
      </c>
    </row>
    <row r="527" spans="1:21" x14ac:dyDescent="0.25">
      <c r="A527" t="s">
        <v>20</v>
      </c>
      <c r="B527">
        <v>2019</v>
      </c>
      <c r="C527" t="s">
        <v>21</v>
      </c>
      <c r="E527" t="s">
        <v>22</v>
      </c>
      <c r="F527" t="s">
        <v>217</v>
      </c>
      <c r="G527">
        <v>19</v>
      </c>
      <c r="H527" t="s">
        <v>95</v>
      </c>
      <c r="I527">
        <v>20</v>
      </c>
      <c r="J527" t="s">
        <v>195</v>
      </c>
      <c r="K527">
        <v>67</v>
      </c>
      <c r="N527">
        <v>0</v>
      </c>
      <c r="P527" t="s">
        <v>26</v>
      </c>
      <c r="Q527" t="s">
        <v>30</v>
      </c>
      <c r="R527" t="s">
        <v>28</v>
      </c>
      <c r="S527" t="s">
        <v>29</v>
      </c>
      <c r="T527" s="1">
        <v>90200</v>
      </c>
      <c r="U527">
        <f t="shared" si="8"/>
        <v>19067</v>
      </c>
    </row>
    <row r="528" spans="1:21" x14ac:dyDescent="0.25">
      <c r="A528" t="s">
        <v>20</v>
      </c>
      <c r="B528">
        <v>2019</v>
      </c>
      <c r="C528" t="s">
        <v>21</v>
      </c>
      <c r="E528" t="s">
        <v>22</v>
      </c>
      <c r="F528" t="s">
        <v>217</v>
      </c>
      <c r="G528">
        <v>19</v>
      </c>
      <c r="H528" t="s">
        <v>95</v>
      </c>
      <c r="I528">
        <v>20</v>
      </c>
      <c r="J528" t="s">
        <v>45</v>
      </c>
      <c r="K528">
        <v>69</v>
      </c>
      <c r="N528">
        <v>0</v>
      </c>
      <c r="P528" t="s">
        <v>26</v>
      </c>
      <c r="Q528" t="s">
        <v>27</v>
      </c>
      <c r="R528" t="s">
        <v>28</v>
      </c>
      <c r="S528" t="s">
        <v>29</v>
      </c>
      <c r="T528" s="1">
        <v>98500</v>
      </c>
      <c r="U528">
        <f t="shared" si="8"/>
        <v>19069</v>
      </c>
    </row>
    <row r="529" spans="1:21" x14ac:dyDescent="0.25">
      <c r="A529" t="s">
        <v>20</v>
      </c>
      <c r="B529">
        <v>2019</v>
      </c>
      <c r="C529" t="s">
        <v>21</v>
      </c>
      <c r="E529" t="s">
        <v>22</v>
      </c>
      <c r="F529" t="s">
        <v>217</v>
      </c>
      <c r="G529">
        <v>19</v>
      </c>
      <c r="H529" t="s">
        <v>95</v>
      </c>
      <c r="I529">
        <v>20</v>
      </c>
      <c r="J529" t="s">
        <v>45</v>
      </c>
      <c r="K529">
        <v>69</v>
      </c>
      <c r="N529">
        <v>0</v>
      </c>
      <c r="P529" t="s">
        <v>26</v>
      </c>
      <c r="Q529" t="s">
        <v>30</v>
      </c>
      <c r="R529" t="s">
        <v>28</v>
      </c>
      <c r="S529" t="s">
        <v>29</v>
      </c>
      <c r="T529" s="1">
        <v>99300</v>
      </c>
      <c r="U529">
        <f t="shared" si="8"/>
        <v>19069</v>
      </c>
    </row>
    <row r="530" spans="1:21" x14ac:dyDescent="0.25">
      <c r="A530" t="s">
        <v>20</v>
      </c>
      <c r="B530">
        <v>2019</v>
      </c>
      <c r="C530" t="s">
        <v>21</v>
      </c>
      <c r="E530" t="s">
        <v>22</v>
      </c>
      <c r="F530" t="s">
        <v>217</v>
      </c>
      <c r="G530">
        <v>19</v>
      </c>
      <c r="H530" t="s">
        <v>95</v>
      </c>
      <c r="I530">
        <v>20</v>
      </c>
      <c r="J530" t="s">
        <v>173</v>
      </c>
      <c r="K530">
        <v>81</v>
      </c>
      <c r="N530">
        <v>0</v>
      </c>
      <c r="P530" t="s">
        <v>26</v>
      </c>
      <c r="Q530" t="s">
        <v>27</v>
      </c>
      <c r="R530" t="s">
        <v>28</v>
      </c>
      <c r="S530" t="s">
        <v>29</v>
      </c>
      <c r="T530" s="1">
        <v>107100</v>
      </c>
      <c r="U530">
        <f t="shared" si="8"/>
        <v>19081</v>
      </c>
    </row>
    <row r="531" spans="1:21" x14ac:dyDescent="0.25">
      <c r="A531" t="s">
        <v>20</v>
      </c>
      <c r="B531">
        <v>2019</v>
      </c>
      <c r="C531" t="s">
        <v>21</v>
      </c>
      <c r="E531" t="s">
        <v>22</v>
      </c>
      <c r="F531" t="s">
        <v>217</v>
      </c>
      <c r="G531">
        <v>19</v>
      </c>
      <c r="H531" t="s">
        <v>95</v>
      </c>
      <c r="I531">
        <v>20</v>
      </c>
      <c r="J531" t="s">
        <v>173</v>
      </c>
      <c r="K531">
        <v>81</v>
      </c>
      <c r="N531">
        <v>0</v>
      </c>
      <c r="P531" t="s">
        <v>26</v>
      </c>
      <c r="Q531" t="s">
        <v>30</v>
      </c>
      <c r="R531" t="s">
        <v>28</v>
      </c>
      <c r="S531" t="s">
        <v>29</v>
      </c>
      <c r="T531" s="1">
        <v>108000</v>
      </c>
      <c r="U531">
        <f t="shared" si="8"/>
        <v>19081</v>
      </c>
    </row>
    <row r="532" spans="1:21" x14ac:dyDescent="0.25">
      <c r="A532" t="s">
        <v>20</v>
      </c>
      <c r="B532">
        <v>2019</v>
      </c>
      <c r="C532" t="s">
        <v>21</v>
      </c>
      <c r="E532" t="s">
        <v>22</v>
      </c>
      <c r="F532" t="s">
        <v>217</v>
      </c>
      <c r="G532">
        <v>19</v>
      </c>
      <c r="H532" t="s">
        <v>95</v>
      </c>
      <c r="I532">
        <v>20</v>
      </c>
      <c r="J532" t="s">
        <v>229</v>
      </c>
      <c r="K532">
        <v>91</v>
      </c>
      <c r="N532">
        <v>0</v>
      </c>
      <c r="P532" t="s">
        <v>26</v>
      </c>
      <c r="Q532" t="s">
        <v>27</v>
      </c>
      <c r="R532" t="s">
        <v>28</v>
      </c>
      <c r="S532" t="s">
        <v>29</v>
      </c>
      <c r="T532" s="1">
        <v>99700</v>
      </c>
      <c r="U532">
        <f t="shared" si="8"/>
        <v>19091</v>
      </c>
    </row>
    <row r="533" spans="1:21" x14ac:dyDescent="0.25">
      <c r="A533" t="s">
        <v>20</v>
      </c>
      <c r="B533">
        <v>2019</v>
      </c>
      <c r="C533" t="s">
        <v>21</v>
      </c>
      <c r="E533" t="s">
        <v>22</v>
      </c>
      <c r="F533" t="s">
        <v>217</v>
      </c>
      <c r="G533">
        <v>19</v>
      </c>
      <c r="H533" t="s">
        <v>95</v>
      </c>
      <c r="I533">
        <v>20</v>
      </c>
      <c r="J533" t="s">
        <v>229</v>
      </c>
      <c r="K533">
        <v>91</v>
      </c>
      <c r="N533">
        <v>0</v>
      </c>
      <c r="P533" t="s">
        <v>26</v>
      </c>
      <c r="Q533" t="s">
        <v>30</v>
      </c>
      <c r="R533" t="s">
        <v>28</v>
      </c>
      <c r="S533" t="s">
        <v>29</v>
      </c>
      <c r="T533" s="1">
        <v>100500</v>
      </c>
      <c r="U533">
        <f t="shared" si="8"/>
        <v>19091</v>
      </c>
    </row>
    <row r="534" spans="1:21" x14ac:dyDescent="0.25">
      <c r="A534" t="s">
        <v>20</v>
      </c>
      <c r="B534">
        <v>2019</v>
      </c>
      <c r="C534" t="s">
        <v>21</v>
      </c>
      <c r="E534" t="s">
        <v>22</v>
      </c>
      <c r="F534" t="s">
        <v>217</v>
      </c>
      <c r="G534">
        <v>19</v>
      </c>
      <c r="H534" t="s">
        <v>95</v>
      </c>
      <c r="I534">
        <v>20</v>
      </c>
      <c r="J534" t="s">
        <v>230</v>
      </c>
      <c r="K534">
        <v>109</v>
      </c>
      <c r="N534">
        <v>0</v>
      </c>
      <c r="P534" t="s">
        <v>26</v>
      </c>
      <c r="Q534" t="s">
        <v>27</v>
      </c>
      <c r="R534" t="s">
        <v>28</v>
      </c>
      <c r="S534" t="s">
        <v>29</v>
      </c>
      <c r="T534" s="1">
        <v>203000</v>
      </c>
      <c r="U534">
        <f t="shared" si="8"/>
        <v>19109</v>
      </c>
    </row>
    <row r="535" spans="1:21" x14ac:dyDescent="0.25">
      <c r="A535" t="s">
        <v>20</v>
      </c>
      <c r="B535">
        <v>2019</v>
      </c>
      <c r="C535" t="s">
        <v>21</v>
      </c>
      <c r="E535" t="s">
        <v>22</v>
      </c>
      <c r="F535" t="s">
        <v>217</v>
      </c>
      <c r="G535">
        <v>19</v>
      </c>
      <c r="H535" t="s">
        <v>95</v>
      </c>
      <c r="I535">
        <v>20</v>
      </c>
      <c r="J535" t="s">
        <v>230</v>
      </c>
      <c r="K535">
        <v>109</v>
      </c>
      <c r="N535">
        <v>0</v>
      </c>
      <c r="P535" t="s">
        <v>26</v>
      </c>
      <c r="Q535" t="s">
        <v>30</v>
      </c>
      <c r="R535" t="s">
        <v>28</v>
      </c>
      <c r="S535" t="s">
        <v>29</v>
      </c>
      <c r="T535" s="1">
        <v>204500</v>
      </c>
      <c r="U535">
        <f t="shared" si="8"/>
        <v>19109</v>
      </c>
    </row>
    <row r="536" spans="1:21" x14ac:dyDescent="0.25">
      <c r="A536" t="s">
        <v>20</v>
      </c>
      <c r="B536">
        <v>2019</v>
      </c>
      <c r="C536" t="s">
        <v>21</v>
      </c>
      <c r="E536" t="s">
        <v>22</v>
      </c>
      <c r="F536" t="s">
        <v>217</v>
      </c>
      <c r="G536">
        <v>19</v>
      </c>
      <c r="H536" t="s">
        <v>95</v>
      </c>
      <c r="I536">
        <v>20</v>
      </c>
      <c r="J536" t="s">
        <v>231</v>
      </c>
      <c r="K536">
        <v>131</v>
      </c>
      <c r="N536">
        <v>0</v>
      </c>
      <c r="P536" t="s">
        <v>26</v>
      </c>
      <c r="Q536" t="s">
        <v>27</v>
      </c>
      <c r="R536" t="s">
        <v>28</v>
      </c>
      <c r="S536" t="s">
        <v>29</v>
      </c>
      <c r="T536" s="1">
        <v>76900</v>
      </c>
      <c r="U536">
        <f t="shared" si="8"/>
        <v>19131</v>
      </c>
    </row>
    <row r="537" spans="1:21" x14ac:dyDescent="0.25">
      <c r="A537" t="s">
        <v>20</v>
      </c>
      <c r="B537">
        <v>2019</v>
      </c>
      <c r="C537" t="s">
        <v>21</v>
      </c>
      <c r="E537" t="s">
        <v>22</v>
      </c>
      <c r="F537" t="s">
        <v>217</v>
      </c>
      <c r="G537">
        <v>19</v>
      </c>
      <c r="H537" t="s">
        <v>95</v>
      </c>
      <c r="I537">
        <v>20</v>
      </c>
      <c r="J537" t="s">
        <v>231</v>
      </c>
      <c r="K537">
        <v>131</v>
      </c>
      <c r="N537">
        <v>0</v>
      </c>
      <c r="P537" t="s">
        <v>26</v>
      </c>
      <c r="Q537" t="s">
        <v>30</v>
      </c>
      <c r="R537" t="s">
        <v>28</v>
      </c>
      <c r="S537" t="s">
        <v>29</v>
      </c>
      <c r="T537" s="1">
        <v>77500</v>
      </c>
      <c r="U537">
        <f t="shared" si="8"/>
        <v>19131</v>
      </c>
    </row>
    <row r="538" spans="1:21" x14ac:dyDescent="0.25">
      <c r="A538" t="s">
        <v>20</v>
      </c>
      <c r="B538">
        <v>2019</v>
      </c>
      <c r="C538" t="s">
        <v>21</v>
      </c>
      <c r="E538" t="s">
        <v>22</v>
      </c>
      <c r="F538" t="s">
        <v>217</v>
      </c>
      <c r="G538">
        <v>19</v>
      </c>
      <c r="H538" t="s">
        <v>95</v>
      </c>
      <c r="I538">
        <v>20</v>
      </c>
      <c r="J538" t="s">
        <v>145</v>
      </c>
      <c r="K538">
        <v>189</v>
      </c>
      <c r="N538">
        <v>0</v>
      </c>
      <c r="P538" t="s">
        <v>26</v>
      </c>
      <c r="Q538" t="s">
        <v>27</v>
      </c>
      <c r="R538" t="s">
        <v>28</v>
      </c>
      <c r="S538" t="s">
        <v>29</v>
      </c>
      <c r="T538" s="1">
        <v>79200</v>
      </c>
      <c r="U538">
        <f t="shared" si="8"/>
        <v>19189</v>
      </c>
    </row>
    <row r="539" spans="1:21" x14ac:dyDescent="0.25">
      <c r="A539" t="s">
        <v>20</v>
      </c>
      <c r="B539">
        <v>2019</v>
      </c>
      <c r="C539" t="s">
        <v>21</v>
      </c>
      <c r="E539" t="s">
        <v>22</v>
      </c>
      <c r="F539" t="s">
        <v>217</v>
      </c>
      <c r="G539">
        <v>19</v>
      </c>
      <c r="H539" t="s">
        <v>95</v>
      </c>
      <c r="I539">
        <v>20</v>
      </c>
      <c r="J539" t="s">
        <v>145</v>
      </c>
      <c r="K539">
        <v>189</v>
      </c>
      <c r="N539">
        <v>0</v>
      </c>
      <c r="P539" t="s">
        <v>26</v>
      </c>
      <c r="Q539" t="s">
        <v>30</v>
      </c>
      <c r="R539" t="s">
        <v>28</v>
      </c>
      <c r="S539" t="s">
        <v>29</v>
      </c>
      <c r="T539" s="1">
        <v>79800</v>
      </c>
      <c r="U539">
        <f t="shared" si="8"/>
        <v>19189</v>
      </c>
    </row>
    <row r="540" spans="1:21" x14ac:dyDescent="0.25">
      <c r="A540" t="s">
        <v>20</v>
      </c>
      <c r="B540">
        <v>2019</v>
      </c>
      <c r="C540" t="s">
        <v>21</v>
      </c>
      <c r="E540" t="s">
        <v>22</v>
      </c>
      <c r="F540" t="s">
        <v>217</v>
      </c>
      <c r="G540">
        <v>19</v>
      </c>
      <c r="H540" t="s">
        <v>95</v>
      </c>
      <c r="I540">
        <v>20</v>
      </c>
      <c r="J540" t="s">
        <v>232</v>
      </c>
      <c r="K540">
        <v>195</v>
      </c>
      <c r="N540">
        <v>0</v>
      </c>
      <c r="P540" t="s">
        <v>26</v>
      </c>
      <c r="Q540" t="s">
        <v>27</v>
      </c>
      <c r="R540" t="s">
        <v>28</v>
      </c>
      <c r="S540" t="s">
        <v>29</v>
      </c>
      <c r="T540" s="1">
        <v>82500</v>
      </c>
      <c r="U540">
        <f t="shared" si="8"/>
        <v>19195</v>
      </c>
    </row>
    <row r="541" spans="1:21" x14ac:dyDescent="0.25">
      <c r="A541" t="s">
        <v>20</v>
      </c>
      <c r="B541">
        <v>2019</v>
      </c>
      <c r="C541" t="s">
        <v>21</v>
      </c>
      <c r="E541" t="s">
        <v>22</v>
      </c>
      <c r="F541" t="s">
        <v>217</v>
      </c>
      <c r="G541">
        <v>19</v>
      </c>
      <c r="H541" t="s">
        <v>95</v>
      </c>
      <c r="I541">
        <v>20</v>
      </c>
      <c r="J541" t="s">
        <v>232</v>
      </c>
      <c r="K541">
        <v>195</v>
      </c>
      <c r="N541">
        <v>0</v>
      </c>
      <c r="P541" t="s">
        <v>26</v>
      </c>
      <c r="Q541" t="s">
        <v>30</v>
      </c>
      <c r="R541" t="s">
        <v>28</v>
      </c>
      <c r="S541" t="s">
        <v>29</v>
      </c>
      <c r="T541" s="1">
        <v>83600</v>
      </c>
      <c r="U541">
        <f t="shared" si="8"/>
        <v>19195</v>
      </c>
    </row>
    <row r="542" spans="1:21" x14ac:dyDescent="0.25">
      <c r="A542" t="s">
        <v>20</v>
      </c>
      <c r="B542">
        <v>2019</v>
      </c>
      <c r="C542" t="s">
        <v>21</v>
      </c>
      <c r="E542" t="s">
        <v>22</v>
      </c>
      <c r="F542" t="s">
        <v>217</v>
      </c>
      <c r="G542">
        <v>19</v>
      </c>
      <c r="H542" t="s">
        <v>95</v>
      </c>
      <c r="I542">
        <v>20</v>
      </c>
      <c r="J542" t="s">
        <v>233</v>
      </c>
      <c r="K542">
        <v>197</v>
      </c>
      <c r="N542">
        <v>0</v>
      </c>
      <c r="P542" t="s">
        <v>26</v>
      </c>
      <c r="Q542" t="s">
        <v>27</v>
      </c>
      <c r="R542" t="s">
        <v>28</v>
      </c>
      <c r="S542" t="s">
        <v>29</v>
      </c>
      <c r="T542" s="1">
        <v>125000</v>
      </c>
      <c r="U542">
        <f t="shared" si="8"/>
        <v>19197</v>
      </c>
    </row>
    <row r="543" spans="1:21" x14ac:dyDescent="0.25">
      <c r="A543" t="s">
        <v>20</v>
      </c>
      <c r="B543">
        <v>2019</v>
      </c>
      <c r="C543" t="s">
        <v>21</v>
      </c>
      <c r="E543" t="s">
        <v>22</v>
      </c>
      <c r="F543" t="s">
        <v>217</v>
      </c>
      <c r="G543">
        <v>19</v>
      </c>
      <c r="H543" t="s">
        <v>95</v>
      </c>
      <c r="I543">
        <v>20</v>
      </c>
      <c r="J543" t="s">
        <v>233</v>
      </c>
      <c r="K543">
        <v>197</v>
      </c>
      <c r="N543">
        <v>0</v>
      </c>
      <c r="P543" t="s">
        <v>26</v>
      </c>
      <c r="Q543" t="s">
        <v>30</v>
      </c>
      <c r="R543" t="s">
        <v>28</v>
      </c>
      <c r="S543" t="s">
        <v>29</v>
      </c>
      <c r="T543" s="1">
        <v>126000</v>
      </c>
      <c r="U543">
        <f t="shared" si="8"/>
        <v>19197</v>
      </c>
    </row>
    <row r="544" spans="1:21" x14ac:dyDescent="0.25">
      <c r="A544" t="s">
        <v>20</v>
      </c>
      <c r="B544">
        <v>2019</v>
      </c>
      <c r="C544" t="s">
        <v>21</v>
      </c>
      <c r="E544" t="s">
        <v>22</v>
      </c>
      <c r="F544" t="s">
        <v>217</v>
      </c>
      <c r="G544">
        <v>19</v>
      </c>
      <c r="H544" t="s">
        <v>67</v>
      </c>
      <c r="I544">
        <v>30</v>
      </c>
      <c r="J544" t="s">
        <v>234</v>
      </c>
      <c r="K544">
        <v>13</v>
      </c>
      <c r="N544">
        <v>0</v>
      </c>
      <c r="P544" t="s">
        <v>26</v>
      </c>
      <c r="Q544" t="s">
        <v>27</v>
      </c>
      <c r="R544" t="s">
        <v>28</v>
      </c>
      <c r="S544" t="s">
        <v>29</v>
      </c>
      <c r="T544" s="1">
        <v>88700</v>
      </c>
      <c r="U544">
        <f t="shared" si="8"/>
        <v>19013</v>
      </c>
    </row>
    <row r="545" spans="1:21" x14ac:dyDescent="0.25">
      <c r="A545" t="s">
        <v>20</v>
      </c>
      <c r="B545">
        <v>2019</v>
      </c>
      <c r="C545" t="s">
        <v>21</v>
      </c>
      <c r="E545" t="s">
        <v>22</v>
      </c>
      <c r="F545" t="s">
        <v>217</v>
      </c>
      <c r="G545">
        <v>19</v>
      </c>
      <c r="H545" t="s">
        <v>67</v>
      </c>
      <c r="I545">
        <v>30</v>
      </c>
      <c r="J545" t="s">
        <v>234</v>
      </c>
      <c r="K545">
        <v>13</v>
      </c>
      <c r="N545">
        <v>0</v>
      </c>
      <c r="P545" t="s">
        <v>26</v>
      </c>
      <c r="Q545" t="s">
        <v>30</v>
      </c>
      <c r="R545" t="s">
        <v>28</v>
      </c>
      <c r="S545" t="s">
        <v>29</v>
      </c>
      <c r="T545" s="1">
        <v>89600</v>
      </c>
      <c r="U545">
        <f t="shared" si="8"/>
        <v>19013</v>
      </c>
    </row>
    <row r="546" spans="1:21" x14ac:dyDescent="0.25">
      <c r="A546" t="s">
        <v>20</v>
      </c>
      <c r="B546">
        <v>2019</v>
      </c>
      <c r="C546" t="s">
        <v>21</v>
      </c>
      <c r="E546" t="s">
        <v>22</v>
      </c>
      <c r="F546" t="s">
        <v>217</v>
      </c>
      <c r="G546">
        <v>19</v>
      </c>
      <c r="H546" t="s">
        <v>67</v>
      </c>
      <c r="I546">
        <v>30</v>
      </c>
      <c r="J546" t="s">
        <v>235</v>
      </c>
      <c r="K546">
        <v>17</v>
      </c>
      <c r="N546">
        <v>0</v>
      </c>
      <c r="P546" t="s">
        <v>26</v>
      </c>
      <c r="Q546" t="s">
        <v>27</v>
      </c>
      <c r="R546" t="s">
        <v>28</v>
      </c>
      <c r="S546" t="s">
        <v>29</v>
      </c>
      <c r="T546" s="1">
        <v>62600</v>
      </c>
      <c r="U546">
        <f t="shared" si="8"/>
        <v>19017</v>
      </c>
    </row>
    <row r="547" spans="1:21" x14ac:dyDescent="0.25">
      <c r="A547" t="s">
        <v>20</v>
      </c>
      <c r="B547">
        <v>2019</v>
      </c>
      <c r="C547" t="s">
        <v>21</v>
      </c>
      <c r="E547" t="s">
        <v>22</v>
      </c>
      <c r="F547" t="s">
        <v>217</v>
      </c>
      <c r="G547">
        <v>19</v>
      </c>
      <c r="H547" t="s">
        <v>67</v>
      </c>
      <c r="I547">
        <v>30</v>
      </c>
      <c r="J547" t="s">
        <v>235</v>
      </c>
      <c r="K547">
        <v>17</v>
      </c>
      <c r="N547">
        <v>0</v>
      </c>
      <c r="P547" t="s">
        <v>26</v>
      </c>
      <c r="Q547" t="s">
        <v>30</v>
      </c>
      <c r="R547" t="s">
        <v>28</v>
      </c>
      <c r="S547" t="s">
        <v>29</v>
      </c>
      <c r="T547" s="1">
        <v>63000</v>
      </c>
      <c r="U547">
        <f t="shared" si="8"/>
        <v>19017</v>
      </c>
    </row>
    <row r="548" spans="1:21" x14ac:dyDescent="0.25">
      <c r="A548" t="s">
        <v>20</v>
      </c>
      <c r="B548">
        <v>2019</v>
      </c>
      <c r="C548" t="s">
        <v>21</v>
      </c>
      <c r="E548" t="s">
        <v>22</v>
      </c>
      <c r="F548" t="s">
        <v>217</v>
      </c>
      <c r="G548">
        <v>19</v>
      </c>
      <c r="H548" t="s">
        <v>67</v>
      </c>
      <c r="I548">
        <v>30</v>
      </c>
      <c r="J548" t="s">
        <v>236</v>
      </c>
      <c r="K548">
        <v>19</v>
      </c>
      <c r="N548">
        <v>0</v>
      </c>
      <c r="P548" t="s">
        <v>26</v>
      </c>
      <c r="Q548" t="s">
        <v>27</v>
      </c>
      <c r="R548" t="s">
        <v>28</v>
      </c>
      <c r="S548" t="s">
        <v>29</v>
      </c>
      <c r="T548" s="1">
        <v>72500</v>
      </c>
      <c r="U548">
        <f t="shared" si="8"/>
        <v>19019</v>
      </c>
    </row>
    <row r="549" spans="1:21" x14ac:dyDescent="0.25">
      <c r="A549" t="s">
        <v>20</v>
      </c>
      <c r="B549">
        <v>2019</v>
      </c>
      <c r="C549" t="s">
        <v>21</v>
      </c>
      <c r="E549" t="s">
        <v>22</v>
      </c>
      <c r="F549" t="s">
        <v>217</v>
      </c>
      <c r="G549">
        <v>19</v>
      </c>
      <c r="H549" t="s">
        <v>67</v>
      </c>
      <c r="I549">
        <v>30</v>
      </c>
      <c r="J549" t="s">
        <v>236</v>
      </c>
      <c r="K549">
        <v>19</v>
      </c>
      <c r="N549">
        <v>0</v>
      </c>
      <c r="P549" t="s">
        <v>26</v>
      </c>
      <c r="Q549" t="s">
        <v>30</v>
      </c>
      <c r="R549" t="s">
        <v>28</v>
      </c>
      <c r="S549" t="s">
        <v>29</v>
      </c>
      <c r="T549" s="1">
        <v>73100</v>
      </c>
      <c r="U549">
        <f t="shared" si="8"/>
        <v>19019</v>
      </c>
    </row>
    <row r="550" spans="1:21" x14ac:dyDescent="0.25">
      <c r="A550" t="s">
        <v>20</v>
      </c>
      <c r="B550">
        <v>2019</v>
      </c>
      <c r="C550" t="s">
        <v>21</v>
      </c>
      <c r="E550" t="s">
        <v>22</v>
      </c>
      <c r="F550" t="s">
        <v>217</v>
      </c>
      <c r="G550">
        <v>19</v>
      </c>
      <c r="H550" t="s">
        <v>67</v>
      </c>
      <c r="I550">
        <v>30</v>
      </c>
      <c r="J550" t="s">
        <v>237</v>
      </c>
      <c r="K550">
        <v>37</v>
      </c>
      <c r="N550">
        <v>0</v>
      </c>
      <c r="P550" t="s">
        <v>26</v>
      </c>
      <c r="Q550" t="s">
        <v>27</v>
      </c>
      <c r="R550" t="s">
        <v>28</v>
      </c>
      <c r="S550" t="s">
        <v>29</v>
      </c>
      <c r="T550" s="1">
        <v>80800</v>
      </c>
      <c r="U550">
        <f t="shared" si="8"/>
        <v>19037</v>
      </c>
    </row>
    <row r="551" spans="1:21" x14ac:dyDescent="0.25">
      <c r="A551" t="s">
        <v>20</v>
      </c>
      <c r="B551">
        <v>2019</v>
      </c>
      <c r="C551" t="s">
        <v>21</v>
      </c>
      <c r="E551" t="s">
        <v>22</v>
      </c>
      <c r="F551" t="s">
        <v>217</v>
      </c>
      <c r="G551">
        <v>19</v>
      </c>
      <c r="H551" t="s">
        <v>67</v>
      </c>
      <c r="I551">
        <v>30</v>
      </c>
      <c r="J551" t="s">
        <v>237</v>
      </c>
      <c r="K551">
        <v>37</v>
      </c>
      <c r="N551">
        <v>0</v>
      </c>
      <c r="P551" t="s">
        <v>26</v>
      </c>
      <c r="Q551" t="s">
        <v>30</v>
      </c>
      <c r="R551" t="s">
        <v>28</v>
      </c>
      <c r="S551" t="s">
        <v>29</v>
      </c>
      <c r="T551" s="1">
        <v>81500</v>
      </c>
      <c r="U551">
        <f t="shared" si="8"/>
        <v>19037</v>
      </c>
    </row>
    <row r="552" spans="1:21" x14ac:dyDescent="0.25">
      <c r="A552" t="s">
        <v>20</v>
      </c>
      <c r="B552">
        <v>2019</v>
      </c>
      <c r="C552" t="s">
        <v>21</v>
      </c>
      <c r="E552" t="s">
        <v>22</v>
      </c>
      <c r="F552" t="s">
        <v>217</v>
      </c>
      <c r="G552">
        <v>19</v>
      </c>
      <c r="H552" t="s">
        <v>67</v>
      </c>
      <c r="I552">
        <v>30</v>
      </c>
      <c r="J552" t="s">
        <v>238</v>
      </c>
      <c r="K552">
        <v>43</v>
      </c>
      <c r="N552">
        <v>0</v>
      </c>
      <c r="P552" t="s">
        <v>26</v>
      </c>
      <c r="Q552" t="s">
        <v>27</v>
      </c>
      <c r="R552" t="s">
        <v>28</v>
      </c>
      <c r="S552" t="s">
        <v>29</v>
      </c>
      <c r="T552" s="1">
        <v>49700</v>
      </c>
      <c r="U552">
        <f t="shared" si="8"/>
        <v>19043</v>
      </c>
    </row>
    <row r="553" spans="1:21" x14ac:dyDescent="0.25">
      <c r="A553" t="s">
        <v>20</v>
      </c>
      <c r="B553">
        <v>2019</v>
      </c>
      <c r="C553" t="s">
        <v>21</v>
      </c>
      <c r="E553" t="s">
        <v>22</v>
      </c>
      <c r="F553" t="s">
        <v>217</v>
      </c>
      <c r="G553">
        <v>19</v>
      </c>
      <c r="H553" t="s">
        <v>67</v>
      </c>
      <c r="I553">
        <v>30</v>
      </c>
      <c r="J553" t="s">
        <v>238</v>
      </c>
      <c r="K553">
        <v>43</v>
      </c>
      <c r="N553">
        <v>0</v>
      </c>
      <c r="P553" t="s">
        <v>26</v>
      </c>
      <c r="Q553" t="s">
        <v>30</v>
      </c>
      <c r="R553" t="s">
        <v>28</v>
      </c>
      <c r="S553" t="s">
        <v>29</v>
      </c>
      <c r="T553" s="1">
        <v>50300</v>
      </c>
      <c r="U553">
        <f t="shared" si="8"/>
        <v>19043</v>
      </c>
    </row>
    <row r="554" spans="1:21" x14ac:dyDescent="0.25">
      <c r="A554" t="s">
        <v>20</v>
      </c>
      <c r="B554">
        <v>2019</v>
      </c>
      <c r="C554" t="s">
        <v>21</v>
      </c>
      <c r="E554" t="s">
        <v>22</v>
      </c>
      <c r="F554" t="s">
        <v>217</v>
      </c>
      <c r="G554">
        <v>19</v>
      </c>
      <c r="H554" t="s">
        <v>67</v>
      </c>
      <c r="I554">
        <v>30</v>
      </c>
      <c r="J554" t="s">
        <v>239</v>
      </c>
      <c r="K554">
        <v>61</v>
      </c>
      <c r="N554">
        <v>0</v>
      </c>
      <c r="P554" t="s">
        <v>26</v>
      </c>
      <c r="Q554" t="s">
        <v>27</v>
      </c>
      <c r="R554" t="s">
        <v>28</v>
      </c>
      <c r="S554" t="s">
        <v>29</v>
      </c>
      <c r="T554" s="1">
        <v>36100</v>
      </c>
      <c r="U554">
        <f t="shared" si="8"/>
        <v>19061</v>
      </c>
    </row>
    <row r="555" spans="1:21" x14ac:dyDescent="0.25">
      <c r="A555" t="s">
        <v>20</v>
      </c>
      <c r="B555">
        <v>2019</v>
      </c>
      <c r="C555" t="s">
        <v>21</v>
      </c>
      <c r="E555" t="s">
        <v>22</v>
      </c>
      <c r="F555" t="s">
        <v>217</v>
      </c>
      <c r="G555">
        <v>19</v>
      </c>
      <c r="H555" t="s">
        <v>67</v>
      </c>
      <c r="I555">
        <v>30</v>
      </c>
      <c r="J555" t="s">
        <v>239</v>
      </c>
      <c r="K555">
        <v>61</v>
      </c>
      <c r="N555">
        <v>0</v>
      </c>
      <c r="P555" t="s">
        <v>26</v>
      </c>
      <c r="Q555" t="s">
        <v>30</v>
      </c>
      <c r="R555" t="s">
        <v>28</v>
      </c>
      <c r="S555" t="s">
        <v>29</v>
      </c>
      <c r="T555" s="1">
        <v>36500</v>
      </c>
      <c r="U555">
        <f t="shared" si="8"/>
        <v>19061</v>
      </c>
    </row>
    <row r="556" spans="1:21" x14ac:dyDescent="0.25">
      <c r="A556" t="s">
        <v>20</v>
      </c>
      <c r="B556">
        <v>2019</v>
      </c>
      <c r="C556" t="s">
        <v>21</v>
      </c>
      <c r="E556" t="s">
        <v>22</v>
      </c>
      <c r="F556" t="s">
        <v>217</v>
      </c>
      <c r="G556">
        <v>19</v>
      </c>
      <c r="H556" t="s">
        <v>67</v>
      </c>
      <c r="I556">
        <v>30</v>
      </c>
      <c r="J556" t="s">
        <v>52</v>
      </c>
      <c r="K556">
        <v>65</v>
      </c>
      <c r="N556">
        <v>0</v>
      </c>
      <c r="P556" t="s">
        <v>26</v>
      </c>
      <c r="Q556" t="s">
        <v>27</v>
      </c>
      <c r="R556" t="s">
        <v>28</v>
      </c>
      <c r="S556" t="s">
        <v>29</v>
      </c>
      <c r="T556" s="1">
        <v>97900</v>
      </c>
      <c r="U556">
        <f t="shared" si="8"/>
        <v>19065</v>
      </c>
    </row>
    <row r="557" spans="1:21" x14ac:dyDescent="0.25">
      <c r="A557" t="s">
        <v>20</v>
      </c>
      <c r="B557">
        <v>2019</v>
      </c>
      <c r="C557" t="s">
        <v>21</v>
      </c>
      <c r="E557" t="s">
        <v>22</v>
      </c>
      <c r="F557" t="s">
        <v>217</v>
      </c>
      <c r="G557">
        <v>19</v>
      </c>
      <c r="H557" t="s">
        <v>67</v>
      </c>
      <c r="I557">
        <v>30</v>
      </c>
      <c r="J557" t="s">
        <v>52</v>
      </c>
      <c r="K557">
        <v>65</v>
      </c>
      <c r="N557">
        <v>0</v>
      </c>
      <c r="P557" t="s">
        <v>26</v>
      </c>
      <c r="Q557" t="s">
        <v>30</v>
      </c>
      <c r="R557" t="s">
        <v>28</v>
      </c>
      <c r="S557" t="s">
        <v>29</v>
      </c>
      <c r="T557" s="1">
        <v>98700</v>
      </c>
      <c r="U557">
        <f t="shared" si="8"/>
        <v>19065</v>
      </c>
    </row>
    <row r="558" spans="1:21" x14ac:dyDescent="0.25">
      <c r="A558" t="s">
        <v>20</v>
      </c>
      <c r="B558">
        <v>2019</v>
      </c>
      <c r="C558" t="s">
        <v>21</v>
      </c>
      <c r="E558" t="s">
        <v>22</v>
      </c>
      <c r="F558" t="s">
        <v>217</v>
      </c>
      <c r="G558">
        <v>19</v>
      </c>
      <c r="H558" t="s">
        <v>67</v>
      </c>
      <c r="I558">
        <v>30</v>
      </c>
      <c r="J558" t="s">
        <v>175</v>
      </c>
      <c r="K558">
        <v>89</v>
      </c>
      <c r="N558">
        <v>0</v>
      </c>
      <c r="P558" t="s">
        <v>26</v>
      </c>
      <c r="Q558" t="s">
        <v>27</v>
      </c>
      <c r="R558" t="s">
        <v>28</v>
      </c>
      <c r="S558" t="s">
        <v>29</v>
      </c>
      <c r="T558" s="1">
        <v>81000</v>
      </c>
      <c r="U558">
        <f t="shared" si="8"/>
        <v>19089</v>
      </c>
    </row>
    <row r="559" spans="1:21" x14ac:dyDescent="0.25">
      <c r="A559" t="s">
        <v>20</v>
      </c>
      <c r="B559">
        <v>2019</v>
      </c>
      <c r="C559" t="s">
        <v>21</v>
      </c>
      <c r="E559" t="s">
        <v>22</v>
      </c>
      <c r="F559" t="s">
        <v>217</v>
      </c>
      <c r="G559">
        <v>19</v>
      </c>
      <c r="H559" t="s">
        <v>67</v>
      </c>
      <c r="I559">
        <v>30</v>
      </c>
      <c r="J559" t="s">
        <v>175</v>
      </c>
      <c r="K559">
        <v>89</v>
      </c>
      <c r="N559">
        <v>0</v>
      </c>
      <c r="P559" t="s">
        <v>26</v>
      </c>
      <c r="Q559" t="s">
        <v>30</v>
      </c>
      <c r="R559" t="s">
        <v>28</v>
      </c>
      <c r="S559" t="s">
        <v>29</v>
      </c>
      <c r="T559" s="1">
        <v>81500</v>
      </c>
      <c r="U559">
        <f t="shared" si="8"/>
        <v>19089</v>
      </c>
    </row>
    <row r="560" spans="1:21" x14ac:dyDescent="0.25">
      <c r="A560" t="s">
        <v>20</v>
      </c>
      <c r="B560">
        <v>2019</v>
      </c>
      <c r="C560" t="s">
        <v>21</v>
      </c>
      <c r="E560" t="s">
        <v>22</v>
      </c>
      <c r="F560" t="s">
        <v>217</v>
      </c>
      <c r="G560">
        <v>19</v>
      </c>
      <c r="H560" t="s">
        <v>67</v>
      </c>
      <c r="I560">
        <v>30</v>
      </c>
      <c r="J560" t="s">
        <v>31</v>
      </c>
      <c r="N560">
        <v>0</v>
      </c>
      <c r="P560" t="s">
        <v>26</v>
      </c>
      <c r="Q560" t="s">
        <v>27</v>
      </c>
      <c r="R560" t="s">
        <v>28</v>
      </c>
      <c r="S560" t="s">
        <v>29</v>
      </c>
      <c r="T560" s="1">
        <v>76700</v>
      </c>
      <c r="U560">
        <f t="shared" si="8"/>
        <v>19000</v>
      </c>
    </row>
    <row r="561" spans="1:21" x14ac:dyDescent="0.25">
      <c r="A561" t="s">
        <v>20</v>
      </c>
      <c r="B561">
        <v>2019</v>
      </c>
      <c r="C561" t="s">
        <v>21</v>
      </c>
      <c r="E561" t="s">
        <v>22</v>
      </c>
      <c r="F561" t="s">
        <v>217</v>
      </c>
      <c r="G561">
        <v>19</v>
      </c>
      <c r="H561" t="s">
        <v>67</v>
      </c>
      <c r="I561">
        <v>30</v>
      </c>
      <c r="J561" t="s">
        <v>31</v>
      </c>
      <c r="N561">
        <v>0</v>
      </c>
      <c r="P561" t="s">
        <v>26</v>
      </c>
      <c r="Q561" t="s">
        <v>30</v>
      </c>
      <c r="R561" t="s">
        <v>28</v>
      </c>
      <c r="S561" t="s">
        <v>29</v>
      </c>
      <c r="T561" s="1">
        <v>77400</v>
      </c>
      <c r="U561">
        <f t="shared" si="8"/>
        <v>19000</v>
      </c>
    </row>
    <row r="562" spans="1:21" x14ac:dyDescent="0.25">
      <c r="A562" t="s">
        <v>20</v>
      </c>
      <c r="B562">
        <v>2019</v>
      </c>
      <c r="C562" t="s">
        <v>21</v>
      </c>
      <c r="E562" t="s">
        <v>22</v>
      </c>
      <c r="F562" t="s">
        <v>217</v>
      </c>
      <c r="G562">
        <v>19</v>
      </c>
      <c r="H562" t="s">
        <v>67</v>
      </c>
      <c r="I562">
        <v>30</v>
      </c>
      <c r="J562" t="s">
        <v>240</v>
      </c>
      <c r="K562">
        <v>191</v>
      </c>
      <c r="N562">
        <v>0</v>
      </c>
      <c r="P562" t="s">
        <v>26</v>
      </c>
      <c r="Q562" t="s">
        <v>27</v>
      </c>
      <c r="R562" t="s">
        <v>28</v>
      </c>
      <c r="S562" t="s">
        <v>29</v>
      </c>
      <c r="T562" s="1">
        <v>55000</v>
      </c>
      <c r="U562">
        <f t="shared" si="8"/>
        <v>19191</v>
      </c>
    </row>
    <row r="563" spans="1:21" x14ac:dyDescent="0.25">
      <c r="A563" t="s">
        <v>20</v>
      </c>
      <c r="B563">
        <v>2019</v>
      </c>
      <c r="C563" t="s">
        <v>21</v>
      </c>
      <c r="E563" t="s">
        <v>22</v>
      </c>
      <c r="F563" t="s">
        <v>217</v>
      </c>
      <c r="G563">
        <v>19</v>
      </c>
      <c r="H563" t="s">
        <v>67</v>
      </c>
      <c r="I563">
        <v>30</v>
      </c>
      <c r="J563" t="s">
        <v>240</v>
      </c>
      <c r="K563">
        <v>191</v>
      </c>
      <c r="N563">
        <v>0</v>
      </c>
      <c r="P563" t="s">
        <v>26</v>
      </c>
      <c r="Q563" t="s">
        <v>30</v>
      </c>
      <c r="R563" t="s">
        <v>28</v>
      </c>
      <c r="S563" t="s">
        <v>29</v>
      </c>
      <c r="T563" s="1">
        <v>55400</v>
      </c>
      <c r="U563">
        <f t="shared" si="8"/>
        <v>19191</v>
      </c>
    </row>
    <row r="564" spans="1:21" x14ac:dyDescent="0.25">
      <c r="A564" t="s">
        <v>20</v>
      </c>
      <c r="B564">
        <v>2019</v>
      </c>
      <c r="C564" t="s">
        <v>21</v>
      </c>
      <c r="E564" t="s">
        <v>22</v>
      </c>
      <c r="F564" t="s">
        <v>217</v>
      </c>
      <c r="G564">
        <v>19</v>
      </c>
      <c r="H564" t="s">
        <v>76</v>
      </c>
      <c r="I564">
        <v>10</v>
      </c>
      <c r="J564" t="s">
        <v>241</v>
      </c>
      <c r="K564">
        <v>21</v>
      </c>
      <c r="N564">
        <v>0</v>
      </c>
      <c r="P564" t="s">
        <v>26</v>
      </c>
      <c r="Q564" t="s">
        <v>27</v>
      </c>
      <c r="R564" t="s">
        <v>28</v>
      </c>
      <c r="S564" t="s">
        <v>29</v>
      </c>
      <c r="T564" s="1">
        <v>135800</v>
      </c>
      <c r="U564">
        <f t="shared" si="8"/>
        <v>19021</v>
      </c>
    </row>
    <row r="565" spans="1:21" x14ac:dyDescent="0.25">
      <c r="A565" t="s">
        <v>20</v>
      </c>
      <c r="B565">
        <v>2019</v>
      </c>
      <c r="C565" t="s">
        <v>21</v>
      </c>
      <c r="E565" t="s">
        <v>22</v>
      </c>
      <c r="F565" t="s">
        <v>217</v>
      </c>
      <c r="G565">
        <v>19</v>
      </c>
      <c r="H565" t="s">
        <v>76</v>
      </c>
      <c r="I565">
        <v>10</v>
      </c>
      <c r="J565" t="s">
        <v>241</v>
      </c>
      <c r="K565">
        <v>21</v>
      </c>
      <c r="N565">
        <v>0</v>
      </c>
      <c r="P565" t="s">
        <v>26</v>
      </c>
      <c r="Q565" t="s">
        <v>30</v>
      </c>
      <c r="R565" t="s">
        <v>28</v>
      </c>
      <c r="S565" t="s">
        <v>29</v>
      </c>
      <c r="T565" s="1">
        <v>137000</v>
      </c>
      <c r="U565">
        <f t="shared" si="8"/>
        <v>19021</v>
      </c>
    </row>
    <row r="566" spans="1:21" x14ac:dyDescent="0.25">
      <c r="A566" t="s">
        <v>20</v>
      </c>
      <c r="B566">
        <v>2019</v>
      </c>
      <c r="C566" t="s">
        <v>21</v>
      </c>
      <c r="E566" t="s">
        <v>22</v>
      </c>
      <c r="F566" t="s">
        <v>217</v>
      </c>
      <c r="G566">
        <v>19</v>
      </c>
      <c r="H566" t="s">
        <v>76</v>
      </c>
      <c r="I566">
        <v>10</v>
      </c>
      <c r="J566" t="s">
        <v>37</v>
      </c>
      <c r="K566">
        <v>35</v>
      </c>
      <c r="N566">
        <v>0</v>
      </c>
      <c r="P566" t="s">
        <v>26</v>
      </c>
      <c r="Q566" t="s">
        <v>27</v>
      </c>
      <c r="R566" t="s">
        <v>28</v>
      </c>
      <c r="S566" t="s">
        <v>29</v>
      </c>
      <c r="T566" s="1">
        <v>128100</v>
      </c>
      <c r="U566">
        <f t="shared" si="8"/>
        <v>19035</v>
      </c>
    </row>
    <row r="567" spans="1:21" x14ac:dyDescent="0.25">
      <c r="A567" t="s">
        <v>20</v>
      </c>
      <c r="B567">
        <v>2019</v>
      </c>
      <c r="C567" t="s">
        <v>21</v>
      </c>
      <c r="E567" t="s">
        <v>22</v>
      </c>
      <c r="F567" t="s">
        <v>217</v>
      </c>
      <c r="G567">
        <v>19</v>
      </c>
      <c r="H567" t="s">
        <v>76</v>
      </c>
      <c r="I567">
        <v>10</v>
      </c>
      <c r="J567" t="s">
        <v>37</v>
      </c>
      <c r="K567">
        <v>35</v>
      </c>
      <c r="N567">
        <v>0</v>
      </c>
      <c r="P567" t="s">
        <v>26</v>
      </c>
      <c r="Q567" t="s">
        <v>30</v>
      </c>
      <c r="R567" t="s">
        <v>28</v>
      </c>
      <c r="S567" t="s">
        <v>29</v>
      </c>
      <c r="T567" s="1">
        <v>129000</v>
      </c>
      <c r="U567">
        <f t="shared" si="8"/>
        <v>19035</v>
      </c>
    </row>
    <row r="568" spans="1:21" x14ac:dyDescent="0.25">
      <c r="A568" t="s">
        <v>20</v>
      </c>
      <c r="B568">
        <v>2019</v>
      </c>
      <c r="C568" t="s">
        <v>21</v>
      </c>
      <c r="E568" t="s">
        <v>22</v>
      </c>
      <c r="F568" t="s">
        <v>217</v>
      </c>
      <c r="G568">
        <v>19</v>
      </c>
      <c r="H568" t="s">
        <v>76</v>
      </c>
      <c r="I568">
        <v>10</v>
      </c>
      <c r="J568" t="s">
        <v>68</v>
      </c>
      <c r="K568">
        <v>41</v>
      </c>
      <c r="N568">
        <v>0</v>
      </c>
      <c r="P568" t="s">
        <v>26</v>
      </c>
      <c r="Q568" t="s">
        <v>27</v>
      </c>
      <c r="R568" t="s">
        <v>28</v>
      </c>
      <c r="S568" t="s">
        <v>29</v>
      </c>
      <c r="T568" s="1">
        <v>113500</v>
      </c>
      <c r="U568">
        <f t="shared" si="8"/>
        <v>19041</v>
      </c>
    </row>
    <row r="569" spans="1:21" x14ac:dyDescent="0.25">
      <c r="A569" t="s">
        <v>20</v>
      </c>
      <c r="B569">
        <v>2019</v>
      </c>
      <c r="C569" t="s">
        <v>21</v>
      </c>
      <c r="E569" t="s">
        <v>22</v>
      </c>
      <c r="F569" t="s">
        <v>217</v>
      </c>
      <c r="G569">
        <v>19</v>
      </c>
      <c r="H569" t="s">
        <v>76</v>
      </c>
      <c r="I569">
        <v>10</v>
      </c>
      <c r="J569" t="s">
        <v>68</v>
      </c>
      <c r="K569">
        <v>41</v>
      </c>
      <c r="N569">
        <v>0</v>
      </c>
      <c r="P569" t="s">
        <v>26</v>
      </c>
      <c r="Q569" t="s">
        <v>30</v>
      </c>
      <c r="R569" t="s">
        <v>28</v>
      </c>
      <c r="S569" t="s">
        <v>29</v>
      </c>
      <c r="T569" s="1">
        <v>115000</v>
      </c>
      <c r="U569">
        <f t="shared" si="8"/>
        <v>19041</v>
      </c>
    </row>
    <row r="570" spans="1:21" x14ac:dyDescent="0.25">
      <c r="A570" t="s">
        <v>20</v>
      </c>
      <c r="B570">
        <v>2019</v>
      </c>
      <c r="C570" t="s">
        <v>21</v>
      </c>
      <c r="E570" t="s">
        <v>22</v>
      </c>
      <c r="F570" t="s">
        <v>217</v>
      </c>
      <c r="G570">
        <v>19</v>
      </c>
      <c r="H570" t="s">
        <v>76</v>
      </c>
      <c r="I570">
        <v>10</v>
      </c>
      <c r="J570" t="s">
        <v>242</v>
      </c>
      <c r="K570">
        <v>59</v>
      </c>
      <c r="N570">
        <v>0</v>
      </c>
      <c r="P570" t="s">
        <v>26</v>
      </c>
      <c r="Q570" t="s">
        <v>27</v>
      </c>
      <c r="R570" t="s">
        <v>28</v>
      </c>
      <c r="S570" t="s">
        <v>29</v>
      </c>
      <c r="T570" s="1">
        <v>75100</v>
      </c>
      <c r="U570">
        <f t="shared" si="8"/>
        <v>19059</v>
      </c>
    </row>
    <row r="571" spans="1:21" x14ac:dyDescent="0.25">
      <c r="A571" t="s">
        <v>20</v>
      </c>
      <c r="B571">
        <v>2019</v>
      </c>
      <c r="C571" t="s">
        <v>21</v>
      </c>
      <c r="E571" t="s">
        <v>22</v>
      </c>
      <c r="F571" t="s">
        <v>217</v>
      </c>
      <c r="G571">
        <v>19</v>
      </c>
      <c r="H571" t="s">
        <v>76</v>
      </c>
      <c r="I571">
        <v>10</v>
      </c>
      <c r="J571" t="s">
        <v>242</v>
      </c>
      <c r="K571">
        <v>59</v>
      </c>
      <c r="N571">
        <v>0</v>
      </c>
      <c r="P571" t="s">
        <v>26</v>
      </c>
      <c r="Q571" t="s">
        <v>30</v>
      </c>
      <c r="R571" t="s">
        <v>28</v>
      </c>
      <c r="S571" t="s">
        <v>29</v>
      </c>
      <c r="T571" s="1">
        <v>75600</v>
      </c>
      <c r="U571">
        <f t="shared" si="8"/>
        <v>19059</v>
      </c>
    </row>
    <row r="572" spans="1:21" x14ac:dyDescent="0.25">
      <c r="A572" t="s">
        <v>20</v>
      </c>
      <c r="B572">
        <v>2019</v>
      </c>
      <c r="C572" t="s">
        <v>21</v>
      </c>
      <c r="E572" t="s">
        <v>22</v>
      </c>
      <c r="F572" t="s">
        <v>217</v>
      </c>
      <c r="G572">
        <v>19</v>
      </c>
      <c r="H572" t="s">
        <v>76</v>
      </c>
      <c r="I572">
        <v>10</v>
      </c>
      <c r="J572" t="s">
        <v>243</v>
      </c>
      <c r="K572">
        <v>119</v>
      </c>
      <c r="N572">
        <v>0</v>
      </c>
      <c r="P572" t="s">
        <v>26</v>
      </c>
      <c r="Q572" t="s">
        <v>27</v>
      </c>
      <c r="R572" t="s">
        <v>28</v>
      </c>
      <c r="S572" t="s">
        <v>29</v>
      </c>
      <c r="T572" s="1">
        <v>110600</v>
      </c>
      <c r="U572">
        <f t="shared" si="8"/>
        <v>19119</v>
      </c>
    </row>
    <row r="573" spans="1:21" x14ac:dyDescent="0.25">
      <c r="A573" t="s">
        <v>20</v>
      </c>
      <c r="B573">
        <v>2019</v>
      </c>
      <c r="C573" t="s">
        <v>21</v>
      </c>
      <c r="E573" t="s">
        <v>22</v>
      </c>
      <c r="F573" t="s">
        <v>217</v>
      </c>
      <c r="G573">
        <v>19</v>
      </c>
      <c r="H573" t="s">
        <v>76</v>
      </c>
      <c r="I573">
        <v>10</v>
      </c>
      <c r="J573" t="s">
        <v>243</v>
      </c>
      <c r="K573">
        <v>119</v>
      </c>
      <c r="N573">
        <v>0</v>
      </c>
      <c r="P573" t="s">
        <v>26</v>
      </c>
      <c r="Q573" t="s">
        <v>30</v>
      </c>
      <c r="R573" t="s">
        <v>28</v>
      </c>
      <c r="S573" t="s">
        <v>29</v>
      </c>
      <c r="T573" s="1">
        <v>111500</v>
      </c>
      <c r="U573">
        <f t="shared" si="8"/>
        <v>19119</v>
      </c>
    </row>
    <row r="574" spans="1:21" x14ac:dyDescent="0.25">
      <c r="A574" t="s">
        <v>20</v>
      </c>
      <c r="B574">
        <v>2019</v>
      </c>
      <c r="C574" t="s">
        <v>21</v>
      </c>
      <c r="E574" t="s">
        <v>22</v>
      </c>
      <c r="F574" t="s">
        <v>217</v>
      </c>
      <c r="G574">
        <v>19</v>
      </c>
      <c r="H574" t="s">
        <v>76</v>
      </c>
      <c r="I574">
        <v>10</v>
      </c>
      <c r="J574" t="s">
        <v>244</v>
      </c>
      <c r="K574">
        <v>141</v>
      </c>
      <c r="N574">
        <v>0</v>
      </c>
      <c r="P574" t="s">
        <v>26</v>
      </c>
      <c r="Q574" t="s">
        <v>27</v>
      </c>
      <c r="R574" t="s">
        <v>28</v>
      </c>
      <c r="S574" t="s">
        <v>29</v>
      </c>
      <c r="T574" s="1">
        <v>131100</v>
      </c>
      <c r="U574">
        <f t="shared" si="8"/>
        <v>19141</v>
      </c>
    </row>
    <row r="575" spans="1:21" x14ac:dyDescent="0.25">
      <c r="A575" t="s">
        <v>20</v>
      </c>
      <c r="B575">
        <v>2019</v>
      </c>
      <c r="C575" t="s">
        <v>21</v>
      </c>
      <c r="E575" t="s">
        <v>22</v>
      </c>
      <c r="F575" t="s">
        <v>217</v>
      </c>
      <c r="G575">
        <v>19</v>
      </c>
      <c r="H575" t="s">
        <v>76</v>
      </c>
      <c r="I575">
        <v>10</v>
      </c>
      <c r="J575" t="s">
        <v>244</v>
      </c>
      <c r="K575">
        <v>141</v>
      </c>
      <c r="N575">
        <v>0</v>
      </c>
      <c r="P575" t="s">
        <v>26</v>
      </c>
      <c r="Q575" t="s">
        <v>30</v>
      </c>
      <c r="R575" t="s">
        <v>28</v>
      </c>
      <c r="S575" t="s">
        <v>29</v>
      </c>
      <c r="T575" s="1">
        <v>132000</v>
      </c>
      <c r="U575">
        <f t="shared" si="8"/>
        <v>19141</v>
      </c>
    </row>
    <row r="576" spans="1:21" x14ac:dyDescent="0.25">
      <c r="A576" t="s">
        <v>20</v>
      </c>
      <c r="B576">
        <v>2019</v>
      </c>
      <c r="C576" t="s">
        <v>21</v>
      </c>
      <c r="E576" t="s">
        <v>22</v>
      </c>
      <c r="F576" t="s">
        <v>217</v>
      </c>
      <c r="G576">
        <v>19</v>
      </c>
      <c r="H576" t="s">
        <v>76</v>
      </c>
      <c r="I576">
        <v>10</v>
      </c>
      <c r="J576" t="s">
        <v>245</v>
      </c>
      <c r="K576">
        <v>143</v>
      </c>
      <c r="N576">
        <v>0</v>
      </c>
      <c r="P576" t="s">
        <v>26</v>
      </c>
      <c r="Q576" t="s">
        <v>27</v>
      </c>
      <c r="R576" t="s">
        <v>28</v>
      </c>
      <c r="S576" t="s">
        <v>29</v>
      </c>
      <c r="T576" s="1">
        <v>90200</v>
      </c>
      <c r="U576">
        <f t="shared" si="8"/>
        <v>19143</v>
      </c>
    </row>
    <row r="577" spans="1:21" x14ac:dyDescent="0.25">
      <c r="A577" t="s">
        <v>20</v>
      </c>
      <c r="B577">
        <v>2019</v>
      </c>
      <c r="C577" t="s">
        <v>21</v>
      </c>
      <c r="E577" t="s">
        <v>22</v>
      </c>
      <c r="F577" t="s">
        <v>217</v>
      </c>
      <c r="G577">
        <v>19</v>
      </c>
      <c r="H577" t="s">
        <v>76</v>
      </c>
      <c r="I577">
        <v>10</v>
      </c>
      <c r="J577" t="s">
        <v>245</v>
      </c>
      <c r="K577">
        <v>143</v>
      </c>
      <c r="N577">
        <v>0</v>
      </c>
      <c r="P577" t="s">
        <v>26</v>
      </c>
      <c r="Q577" t="s">
        <v>30</v>
      </c>
      <c r="R577" t="s">
        <v>28</v>
      </c>
      <c r="S577" t="s">
        <v>29</v>
      </c>
      <c r="T577" s="1">
        <v>91000</v>
      </c>
      <c r="U577">
        <f t="shared" si="8"/>
        <v>19143</v>
      </c>
    </row>
    <row r="578" spans="1:21" x14ac:dyDescent="0.25">
      <c r="A578" t="s">
        <v>20</v>
      </c>
      <c r="B578">
        <v>2019</v>
      </c>
      <c r="C578" t="s">
        <v>21</v>
      </c>
      <c r="E578" t="s">
        <v>22</v>
      </c>
      <c r="F578" t="s">
        <v>217</v>
      </c>
      <c r="G578">
        <v>19</v>
      </c>
      <c r="H578" t="s">
        <v>76</v>
      </c>
      <c r="I578">
        <v>10</v>
      </c>
      <c r="J578" t="s">
        <v>31</v>
      </c>
      <c r="N578">
        <v>0</v>
      </c>
      <c r="P578" t="s">
        <v>26</v>
      </c>
      <c r="Q578" t="s">
        <v>27</v>
      </c>
      <c r="R578" t="s">
        <v>28</v>
      </c>
      <c r="S578" t="s">
        <v>29</v>
      </c>
      <c r="T578" s="1">
        <v>400700</v>
      </c>
      <c r="U578">
        <f t="shared" si="8"/>
        <v>19000</v>
      </c>
    </row>
    <row r="579" spans="1:21" x14ac:dyDescent="0.25">
      <c r="A579" t="s">
        <v>20</v>
      </c>
      <c r="B579">
        <v>2019</v>
      </c>
      <c r="C579" t="s">
        <v>21</v>
      </c>
      <c r="E579" t="s">
        <v>22</v>
      </c>
      <c r="F579" t="s">
        <v>217</v>
      </c>
      <c r="G579">
        <v>19</v>
      </c>
      <c r="H579" t="s">
        <v>76</v>
      </c>
      <c r="I579">
        <v>10</v>
      </c>
      <c r="J579" t="s">
        <v>31</v>
      </c>
      <c r="N579">
        <v>0</v>
      </c>
      <c r="P579" t="s">
        <v>26</v>
      </c>
      <c r="Q579" t="s">
        <v>30</v>
      </c>
      <c r="R579" t="s">
        <v>28</v>
      </c>
      <c r="S579" t="s">
        <v>29</v>
      </c>
      <c r="T579" s="1">
        <v>403900</v>
      </c>
      <c r="U579">
        <f t="shared" ref="U579:U642" si="9">G579*1000+K579</f>
        <v>19000</v>
      </c>
    </row>
    <row r="580" spans="1:21" x14ac:dyDescent="0.25">
      <c r="A580" t="s">
        <v>20</v>
      </c>
      <c r="B580">
        <v>2019</v>
      </c>
      <c r="C580" t="s">
        <v>21</v>
      </c>
      <c r="E580" t="s">
        <v>22</v>
      </c>
      <c r="F580" t="s">
        <v>217</v>
      </c>
      <c r="G580">
        <v>19</v>
      </c>
      <c r="H580" t="s">
        <v>76</v>
      </c>
      <c r="I580">
        <v>10</v>
      </c>
      <c r="J580" t="s">
        <v>246</v>
      </c>
      <c r="K580">
        <v>147</v>
      </c>
      <c r="N580">
        <v>0</v>
      </c>
      <c r="P580" t="s">
        <v>26</v>
      </c>
      <c r="Q580" t="s">
        <v>27</v>
      </c>
      <c r="R580" t="s">
        <v>28</v>
      </c>
      <c r="S580" t="s">
        <v>29</v>
      </c>
      <c r="T580" s="1">
        <v>107200</v>
      </c>
      <c r="U580">
        <f t="shared" si="9"/>
        <v>19147</v>
      </c>
    </row>
    <row r="581" spans="1:21" x14ac:dyDescent="0.25">
      <c r="A581" t="s">
        <v>20</v>
      </c>
      <c r="B581">
        <v>2019</v>
      </c>
      <c r="C581" t="s">
        <v>21</v>
      </c>
      <c r="E581" t="s">
        <v>22</v>
      </c>
      <c r="F581" t="s">
        <v>217</v>
      </c>
      <c r="G581">
        <v>19</v>
      </c>
      <c r="H581" t="s">
        <v>76</v>
      </c>
      <c r="I581">
        <v>10</v>
      </c>
      <c r="J581" t="s">
        <v>246</v>
      </c>
      <c r="K581">
        <v>147</v>
      </c>
      <c r="N581">
        <v>0</v>
      </c>
      <c r="P581" t="s">
        <v>26</v>
      </c>
      <c r="Q581" t="s">
        <v>30</v>
      </c>
      <c r="R581" t="s">
        <v>28</v>
      </c>
      <c r="S581" t="s">
        <v>29</v>
      </c>
      <c r="T581" s="1">
        <v>108000</v>
      </c>
      <c r="U581">
        <f t="shared" si="9"/>
        <v>19147</v>
      </c>
    </row>
    <row r="582" spans="1:21" x14ac:dyDescent="0.25">
      <c r="A582" t="s">
        <v>20</v>
      </c>
      <c r="B582">
        <v>2019</v>
      </c>
      <c r="C582" t="s">
        <v>21</v>
      </c>
      <c r="E582" t="s">
        <v>22</v>
      </c>
      <c r="F582" t="s">
        <v>217</v>
      </c>
      <c r="G582">
        <v>19</v>
      </c>
      <c r="H582" t="s">
        <v>76</v>
      </c>
      <c r="I582">
        <v>10</v>
      </c>
      <c r="J582" t="s">
        <v>247</v>
      </c>
      <c r="K582">
        <v>167</v>
      </c>
      <c r="N582">
        <v>0</v>
      </c>
      <c r="P582" t="s">
        <v>26</v>
      </c>
      <c r="Q582" t="s">
        <v>27</v>
      </c>
      <c r="R582" t="s">
        <v>28</v>
      </c>
      <c r="S582" t="s">
        <v>29</v>
      </c>
      <c r="T582" s="1">
        <v>136700</v>
      </c>
      <c r="U582">
        <f t="shared" si="9"/>
        <v>19167</v>
      </c>
    </row>
    <row r="583" spans="1:21" x14ac:dyDescent="0.25">
      <c r="A583" t="s">
        <v>20</v>
      </c>
      <c r="B583">
        <v>2019</v>
      </c>
      <c r="C583" t="s">
        <v>21</v>
      </c>
      <c r="E583" t="s">
        <v>22</v>
      </c>
      <c r="F583" t="s">
        <v>217</v>
      </c>
      <c r="G583">
        <v>19</v>
      </c>
      <c r="H583" t="s">
        <v>76</v>
      </c>
      <c r="I583">
        <v>10</v>
      </c>
      <c r="J583" t="s">
        <v>247</v>
      </c>
      <c r="K583">
        <v>167</v>
      </c>
      <c r="N583">
        <v>0</v>
      </c>
      <c r="P583" t="s">
        <v>26</v>
      </c>
      <c r="Q583" t="s">
        <v>30</v>
      </c>
      <c r="R583" t="s">
        <v>28</v>
      </c>
      <c r="S583" t="s">
        <v>29</v>
      </c>
      <c r="T583" s="1">
        <v>138000</v>
      </c>
      <c r="U583">
        <f t="shared" si="9"/>
        <v>19167</v>
      </c>
    </row>
    <row r="584" spans="1:21" x14ac:dyDescent="0.25">
      <c r="A584" t="s">
        <v>20</v>
      </c>
      <c r="B584">
        <v>2019</v>
      </c>
      <c r="C584" t="s">
        <v>21</v>
      </c>
      <c r="E584" t="s">
        <v>22</v>
      </c>
      <c r="F584" t="s">
        <v>217</v>
      </c>
      <c r="G584">
        <v>19</v>
      </c>
      <c r="H584" t="s">
        <v>100</v>
      </c>
      <c r="I584">
        <v>80</v>
      </c>
      <c r="J584" t="s">
        <v>49</v>
      </c>
      <c r="K584">
        <v>121</v>
      </c>
      <c r="N584">
        <v>0</v>
      </c>
      <c r="P584" t="s">
        <v>26</v>
      </c>
      <c r="Q584" t="s">
        <v>27</v>
      </c>
      <c r="R584" t="s">
        <v>28</v>
      </c>
      <c r="S584" t="s">
        <v>29</v>
      </c>
      <c r="T584" s="1">
        <v>67700</v>
      </c>
      <c r="U584">
        <f t="shared" si="9"/>
        <v>19121</v>
      </c>
    </row>
    <row r="585" spans="1:21" x14ac:dyDescent="0.25">
      <c r="A585" t="s">
        <v>20</v>
      </c>
      <c r="B585">
        <v>2019</v>
      </c>
      <c r="C585" t="s">
        <v>21</v>
      </c>
      <c r="E585" t="s">
        <v>22</v>
      </c>
      <c r="F585" t="s">
        <v>217</v>
      </c>
      <c r="G585">
        <v>19</v>
      </c>
      <c r="H585" t="s">
        <v>100</v>
      </c>
      <c r="I585">
        <v>80</v>
      </c>
      <c r="J585" t="s">
        <v>49</v>
      </c>
      <c r="K585">
        <v>121</v>
      </c>
      <c r="N585">
        <v>0</v>
      </c>
      <c r="P585" t="s">
        <v>26</v>
      </c>
      <c r="Q585" t="s">
        <v>30</v>
      </c>
      <c r="R585" t="s">
        <v>28</v>
      </c>
      <c r="S585" t="s">
        <v>29</v>
      </c>
      <c r="T585" s="1">
        <v>68500</v>
      </c>
      <c r="U585">
        <f t="shared" si="9"/>
        <v>19121</v>
      </c>
    </row>
    <row r="586" spans="1:21" x14ac:dyDescent="0.25">
      <c r="A586" t="s">
        <v>20</v>
      </c>
      <c r="B586">
        <v>2019</v>
      </c>
      <c r="C586" t="s">
        <v>21</v>
      </c>
      <c r="E586" t="s">
        <v>22</v>
      </c>
      <c r="F586" t="s">
        <v>217</v>
      </c>
      <c r="G586">
        <v>19</v>
      </c>
      <c r="H586" t="s">
        <v>100</v>
      </c>
      <c r="I586">
        <v>80</v>
      </c>
      <c r="J586" t="s">
        <v>127</v>
      </c>
      <c r="K586">
        <v>125</v>
      </c>
      <c r="N586">
        <v>0</v>
      </c>
      <c r="P586" t="s">
        <v>26</v>
      </c>
      <c r="Q586" t="s">
        <v>27</v>
      </c>
      <c r="R586" t="s">
        <v>28</v>
      </c>
      <c r="S586" t="s">
        <v>29</v>
      </c>
      <c r="T586" s="1">
        <v>69400</v>
      </c>
      <c r="U586">
        <f t="shared" si="9"/>
        <v>19125</v>
      </c>
    </row>
    <row r="587" spans="1:21" x14ac:dyDescent="0.25">
      <c r="A587" t="s">
        <v>20</v>
      </c>
      <c r="B587">
        <v>2019</v>
      </c>
      <c r="C587" t="s">
        <v>21</v>
      </c>
      <c r="E587" t="s">
        <v>22</v>
      </c>
      <c r="F587" t="s">
        <v>217</v>
      </c>
      <c r="G587">
        <v>19</v>
      </c>
      <c r="H587" t="s">
        <v>100</v>
      </c>
      <c r="I587">
        <v>80</v>
      </c>
      <c r="J587" t="s">
        <v>127</v>
      </c>
      <c r="K587">
        <v>125</v>
      </c>
      <c r="N587">
        <v>0</v>
      </c>
      <c r="P587" t="s">
        <v>26</v>
      </c>
      <c r="Q587" t="s">
        <v>30</v>
      </c>
      <c r="R587" t="s">
        <v>28</v>
      </c>
      <c r="S587" t="s">
        <v>29</v>
      </c>
      <c r="T587" s="1">
        <v>70100</v>
      </c>
      <c r="U587">
        <f t="shared" si="9"/>
        <v>19125</v>
      </c>
    </row>
    <row r="588" spans="1:21" x14ac:dyDescent="0.25">
      <c r="A588" t="s">
        <v>20</v>
      </c>
      <c r="B588">
        <v>2019</v>
      </c>
      <c r="C588" t="s">
        <v>21</v>
      </c>
      <c r="E588" t="s">
        <v>22</v>
      </c>
      <c r="F588" t="s">
        <v>217</v>
      </c>
      <c r="G588">
        <v>19</v>
      </c>
      <c r="H588" t="s">
        <v>100</v>
      </c>
      <c r="I588">
        <v>80</v>
      </c>
      <c r="J588" t="s">
        <v>63</v>
      </c>
      <c r="K588">
        <v>135</v>
      </c>
      <c r="N588">
        <v>0</v>
      </c>
      <c r="P588" t="s">
        <v>26</v>
      </c>
      <c r="Q588" t="s">
        <v>27</v>
      </c>
      <c r="R588" t="s">
        <v>28</v>
      </c>
      <c r="S588" t="s">
        <v>29</v>
      </c>
      <c r="T588" s="1">
        <v>25900</v>
      </c>
      <c r="U588">
        <f t="shared" si="9"/>
        <v>19135</v>
      </c>
    </row>
    <row r="589" spans="1:21" x14ac:dyDescent="0.25">
      <c r="A589" t="s">
        <v>20</v>
      </c>
      <c r="B589">
        <v>2019</v>
      </c>
      <c r="C589" t="s">
        <v>21</v>
      </c>
      <c r="E589" t="s">
        <v>22</v>
      </c>
      <c r="F589" t="s">
        <v>217</v>
      </c>
      <c r="G589">
        <v>19</v>
      </c>
      <c r="H589" t="s">
        <v>100</v>
      </c>
      <c r="I589">
        <v>80</v>
      </c>
      <c r="J589" t="s">
        <v>63</v>
      </c>
      <c r="K589">
        <v>135</v>
      </c>
      <c r="N589">
        <v>0</v>
      </c>
      <c r="P589" t="s">
        <v>26</v>
      </c>
      <c r="Q589" t="s">
        <v>30</v>
      </c>
      <c r="R589" t="s">
        <v>28</v>
      </c>
      <c r="S589" t="s">
        <v>29</v>
      </c>
      <c r="T589" s="1">
        <v>26200</v>
      </c>
      <c r="U589">
        <f t="shared" si="9"/>
        <v>19135</v>
      </c>
    </row>
    <row r="590" spans="1:21" x14ac:dyDescent="0.25">
      <c r="A590" t="s">
        <v>20</v>
      </c>
      <c r="B590">
        <v>2019</v>
      </c>
      <c r="C590" t="s">
        <v>21</v>
      </c>
      <c r="E590" t="s">
        <v>22</v>
      </c>
      <c r="F590" t="s">
        <v>217</v>
      </c>
      <c r="G590">
        <v>19</v>
      </c>
      <c r="H590" t="s">
        <v>100</v>
      </c>
      <c r="I590">
        <v>80</v>
      </c>
      <c r="J590" t="s">
        <v>31</v>
      </c>
      <c r="N590">
        <v>0</v>
      </c>
      <c r="P590" t="s">
        <v>26</v>
      </c>
      <c r="Q590" t="s">
        <v>27</v>
      </c>
      <c r="R590" t="s">
        <v>28</v>
      </c>
      <c r="S590" t="s">
        <v>29</v>
      </c>
      <c r="T590" s="1">
        <v>201600</v>
      </c>
      <c r="U590">
        <f t="shared" si="9"/>
        <v>19000</v>
      </c>
    </row>
    <row r="591" spans="1:21" x14ac:dyDescent="0.25">
      <c r="A591" t="s">
        <v>20</v>
      </c>
      <c r="B591">
        <v>2019</v>
      </c>
      <c r="C591" t="s">
        <v>21</v>
      </c>
      <c r="E591" t="s">
        <v>22</v>
      </c>
      <c r="F591" t="s">
        <v>217</v>
      </c>
      <c r="G591">
        <v>19</v>
      </c>
      <c r="H591" t="s">
        <v>100</v>
      </c>
      <c r="I591">
        <v>80</v>
      </c>
      <c r="J591" t="s">
        <v>31</v>
      </c>
      <c r="N591">
        <v>0</v>
      </c>
      <c r="P591" t="s">
        <v>26</v>
      </c>
      <c r="Q591" t="s">
        <v>30</v>
      </c>
      <c r="R591" t="s">
        <v>28</v>
      </c>
      <c r="S591" t="s">
        <v>29</v>
      </c>
      <c r="T591" s="1">
        <v>203800</v>
      </c>
      <c r="U591">
        <f t="shared" si="9"/>
        <v>19000</v>
      </c>
    </row>
    <row r="592" spans="1:21" x14ac:dyDescent="0.25">
      <c r="A592" t="s">
        <v>20</v>
      </c>
      <c r="B592">
        <v>2019</v>
      </c>
      <c r="C592" t="s">
        <v>21</v>
      </c>
      <c r="E592" t="s">
        <v>22</v>
      </c>
      <c r="F592" t="s">
        <v>217</v>
      </c>
      <c r="G592">
        <v>19</v>
      </c>
      <c r="H592" t="s">
        <v>100</v>
      </c>
      <c r="I592">
        <v>80</v>
      </c>
      <c r="J592" t="s">
        <v>154</v>
      </c>
      <c r="K592">
        <v>175</v>
      </c>
      <c r="N592">
        <v>0</v>
      </c>
      <c r="P592" t="s">
        <v>26</v>
      </c>
      <c r="Q592" t="s">
        <v>27</v>
      </c>
      <c r="R592" t="s">
        <v>28</v>
      </c>
      <c r="S592" t="s">
        <v>29</v>
      </c>
      <c r="T592" s="1">
        <v>50200</v>
      </c>
      <c r="U592">
        <f t="shared" si="9"/>
        <v>19175</v>
      </c>
    </row>
    <row r="593" spans="1:21" x14ac:dyDescent="0.25">
      <c r="A593" t="s">
        <v>20</v>
      </c>
      <c r="B593">
        <v>2019</v>
      </c>
      <c r="C593" t="s">
        <v>21</v>
      </c>
      <c r="E593" t="s">
        <v>22</v>
      </c>
      <c r="F593" t="s">
        <v>217</v>
      </c>
      <c r="G593">
        <v>19</v>
      </c>
      <c r="H593" t="s">
        <v>100</v>
      </c>
      <c r="I593">
        <v>80</v>
      </c>
      <c r="J593" t="s">
        <v>154</v>
      </c>
      <c r="K593">
        <v>175</v>
      </c>
      <c r="N593">
        <v>0</v>
      </c>
      <c r="P593" t="s">
        <v>26</v>
      </c>
      <c r="Q593" t="s">
        <v>30</v>
      </c>
      <c r="R593" t="s">
        <v>28</v>
      </c>
      <c r="S593" t="s">
        <v>29</v>
      </c>
      <c r="T593" s="1">
        <v>50700</v>
      </c>
      <c r="U593">
        <f t="shared" si="9"/>
        <v>19175</v>
      </c>
    </row>
    <row r="594" spans="1:21" x14ac:dyDescent="0.25">
      <c r="A594" t="s">
        <v>20</v>
      </c>
      <c r="B594">
        <v>2019</v>
      </c>
      <c r="C594" t="s">
        <v>21</v>
      </c>
      <c r="E594" t="s">
        <v>22</v>
      </c>
      <c r="F594" t="s">
        <v>217</v>
      </c>
      <c r="G594">
        <v>19</v>
      </c>
      <c r="H594" t="s">
        <v>100</v>
      </c>
      <c r="I594">
        <v>80</v>
      </c>
      <c r="J594" t="s">
        <v>162</v>
      </c>
      <c r="K594">
        <v>181</v>
      </c>
      <c r="N594">
        <v>0</v>
      </c>
      <c r="P594" t="s">
        <v>26</v>
      </c>
      <c r="Q594" t="s">
        <v>27</v>
      </c>
      <c r="R594" t="s">
        <v>28</v>
      </c>
      <c r="S594" t="s">
        <v>29</v>
      </c>
      <c r="T594" s="1">
        <v>63400</v>
      </c>
      <c r="U594">
        <f t="shared" si="9"/>
        <v>19181</v>
      </c>
    </row>
    <row r="595" spans="1:21" x14ac:dyDescent="0.25">
      <c r="A595" t="s">
        <v>20</v>
      </c>
      <c r="B595">
        <v>2019</v>
      </c>
      <c r="C595" t="s">
        <v>21</v>
      </c>
      <c r="E595" t="s">
        <v>22</v>
      </c>
      <c r="F595" t="s">
        <v>217</v>
      </c>
      <c r="G595">
        <v>19</v>
      </c>
      <c r="H595" t="s">
        <v>100</v>
      </c>
      <c r="I595">
        <v>80</v>
      </c>
      <c r="J595" t="s">
        <v>162</v>
      </c>
      <c r="K595">
        <v>181</v>
      </c>
      <c r="N595">
        <v>0</v>
      </c>
      <c r="P595" t="s">
        <v>26</v>
      </c>
      <c r="Q595" t="s">
        <v>30</v>
      </c>
      <c r="R595" t="s">
        <v>28</v>
      </c>
      <c r="S595" t="s">
        <v>29</v>
      </c>
      <c r="T595" s="1">
        <v>64800</v>
      </c>
      <c r="U595">
        <f t="shared" si="9"/>
        <v>19181</v>
      </c>
    </row>
    <row r="596" spans="1:21" x14ac:dyDescent="0.25">
      <c r="A596" t="s">
        <v>20</v>
      </c>
      <c r="B596">
        <v>2019</v>
      </c>
      <c r="C596" t="s">
        <v>21</v>
      </c>
      <c r="E596" t="s">
        <v>22</v>
      </c>
      <c r="F596" t="s">
        <v>217</v>
      </c>
      <c r="G596">
        <v>19</v>
      </c>
      <c r="H596" t="s">
        <v>100</v>
      </c>
      <c r="I596">
        <v>80</v>
      </c>
      <c r="J596" t="s">
        <v>149</v>
      </c>
      <c r="K596">
        <v>185</v>
      </c>
      <c r="N596">
        <v>0</v>
      </c>
      <c r="P596" t="s">
        <v>26</v>
      </c>
      <c r="Q596" t="s">
        <v>27</v>
      </c>
      <c r="R596" t="s">
        <v>28</v>
      </c>
      <c r="S596" t="s">
        <v>29</v>
      </c>
      <c r="T596" s="1">
        <v>57800</v>
      </c>
      <c r="U596">
        <f t="shared" si="9"/>
        <v>19185</v>
      </c>
    </row>
    <row r="597" spans="1:21" x14ac:dyDescent="0.25">
      <c r="A597" t="s">
        <v>20</v>
      </c>
      <c r="B597">
        <v>2019</v>
      </c>
      <c r="C597" t="s">
        <v>21</v>
      </c>
      <c r="E597" t="s">
        <v>22</v>
      </c>
      <c r="F597" t="s">
        <v>217</v>
      </c>
      <c r="G597">
        <v>19</v>
      </c>
      <c r="H597" t="s">
        <v>100</v>
      </c>
      <c r="I597">
        <v>80</v>
      </c>
      <c r="J597" t="s">
        <v>149</v>
      </c>
      <c r="K597">
        <v>185</v>
      </c>
      <c r="N597">
        <v>0</v>
      </c>
      <c r="P597" t="s">
        <v>26</v>
      </c>
      <c r="Q597" t="s">
        <v>30</v>
      </c>
      <c r="R597" t="s">
        <v>28</v>
      </c>
      <c r="S597" t="s">
        <v>29</v>
      </c>
      <c r="T597" s="1">
        <v>58900</v>
      </c>
      <c r="U597">
        <f t="shared" si="9"/>
        <v>19185</v>
      </c>
    </row>
    <row r="598" spans="1:21" x14ac:dyDescent="0.25">
      <c r="A598" t="s">
        <v>20</v>
      </c>
      <c r="B598">
        <v>2019</v>
      </c>
      <c r="C598" t="s">
        <v>21</v>
      </c>
      <c r="E598" t="s">
        <v>22</v>
      </c>
      <c r="F598" t="s">
        <v>217</v>
      </c>
      <c r="G598">
        <v>19</v>
      </c>
      <c r="H598" t="s">
        <v>77</v>
      </c>
      <c r="I598">
        <v>90</v>
      </c>
      <c r="J598" t="s">
        <v>248</v>
      </c>
      <c r="K598">
        <v>51</v>
      </c>
      <c r="N598">
        <v>0</v>
      </c>
      <c r="P598" t="s">
        <v>26</v>
      </c>
      <c r="Q598" t="s">
        <v>27</v>
      </c>
      <c r="R598" t="s">
        <v>28</v>
      </c>
      <c r="S598" t="s">
        <v>29</v>
      </c>
      <c r="T598" s="1">
        <v>46000</v>
      </c>
      <c r="U598">
        <f t="shared" si="9"/>
        <v>19051</v>
      </c>
    </row>
    <row r="599" spans="1:21" x14ac:dyDescent="0.25">
      <c r="A599" t="s">
        <v>20</v>
      </c>
      <c r="B599">
        <v>2019</v>
      </c>
      <c r="C599" t="s">
        <v>21</v>
      </c>
      <c r="E599" t="s">
        <v>22</v>
      </c>
      <c r="F599" t="s">
        <v>217</v>
      </c>
      <c r="G599">
        <v>19</v>
      </c>
      <c r="H599" t="s">
        <v>77</v>
      </c>
      <c r="I599">
        <v>90</v>
      </c>
      <c r="J599" t="s">
        <v>248</v>
      </c>
      <c r="K599">
        <v>51</v>
      </c>
      <c r="N599">
        <v>0</v>
      </c>
      <c r="P599" t="s">
        <v>26</v>
      </c>
      <c r="Q599" t="s">
        <v>30</v>
      </c>
      <c r="R599" t="s">
        <v>28</v>
      </c>
      <c r="S599" t="s">
        <v>29</v>
      </c>
      <c r="T599" s="1">
        <v>47000</v>
      </c>
      <c r="U599">
        <f t="shared" si="9"/>
        <v>19051</v>
      </c>
    </row>
    <row r="600" spans="1:21" x14ac:dyDescent="0.25">
      <c r="A600" t="s">
        <v>20</v>
      </c>
      <c r="B600">
        <v>2019</v>
      </c>
      <c r="C600" t="s">
        <v>21</v>
      </c>
      <c r="E600" t="s">
        <v>22</v>
      </c>
      <c r="F600" t="s">
        <v>217</v>
      </c>
      <c r="G600">
        <v>19</v>
      </c>
      <c r="H600" t="s">
        <v>77</v>
      </c>
      <c r="I600">
        <v>90</v>
      </c>
      <c r="J600" t="s">
        <v>249</v>
      </c>
      <c r="K600">
        <v>57</v>
      </c>
      <c r="N600">
        <v>0</v>
      </c>
      <c r="P600" t="s">
        <v>26</v>
      </c>
      <c r="Q600" t="s">
        <v>27</v>
      </c>
      <c r="R600" t="s">
        <v>28</v>
      </c>
      <c r="S600" t="s">
        <v>29</v>
      </c>
      <c r="T600" s="1">
        <v>61700</v>
      </c>
      <c r="U600">
        <f t="shared" si="9"/>
        <v>19057</v>
      </c>
    </row>
    <row r="601" spans="1:21" x14ac:dyDescent="0.25">
      <c r="A601" t="s">
        <v>20</v>
      </c>
      <c r="B601">
        <v>2019</v>
      </c>
      <c r="C601" t="s">
        <v>21</v>
      </c>
      <c r="E601" t="s">
        <v>22</v>
      </c>
      <c r="F601" t="s">
        <v>217</v>
      </c>
      <c r="G601">
        <v>19</v>
      </c>
      <c r="H601" t="s">
        <v>77</v>
      </c>
      <c r="I601">
        <v>90</v>
      </c>
      <c r="J601" t="s">
        <v>249</v>
      </c>
      <c r="K601">
        <v>57</v>
      </c>
      <c r="N601">
        <v>0</v>
      </c>
      <c r="P601" t="s">
        <v>26</v>
      </c>
      <c r="Q601" t="s">
        <v>30</v>
      </c>
      <c r="R601" t="s">
        <v>28</v>
      </c>
      <c r="S601" t="s">
        <v>29</v>
      </c>
      <c r="T601" s="1">
        <v>62300</v>
      </c>
      <c r="U601">
        <f t="shared" si="9"/>
        <v>19057</v>
      </c>
    </row>
    <row r="602" spans="1:21" x14ac:dyDescent="0.25">
      <c r="A602" t="s">
        <v>20</v>
      </c>
      <c r="B602">
        <v>2019</v>
      </c>
      <c r="C602" t="s">
        <v>21</v>
      </c>
      <c r="E602" t="s">
        <v>22</v>
      </c>
      <c r="F602" t="s">
        <v>217</v>
      </c>
      <c r="G602">
        <v>19</v>
      </c>
      <c r="H602" t="s">
        <v>77</v>
      </c>
      <c r="I602">
        <v>90</v>
      </c>
      <c r="J602" t="s">
        <v>139</v>
      </c>
      <c r="K602">
        <v>87</v>
      </c>
      <c r="N602">
        <v>0</v>
      </c>
      <c r="P602" t="s">
        <v>26</v>
      </c>
      <c r="Q602" t="s">
        <v>27</v>
      </c>
      <c r="R602" t="s">
        <v>28</v>
      </c>
      <c r="S602" t="s">
        <v>29</v>
      </c>
      <c r="T602" s="1">
        <v>68200</v>
      </c>
      <c r="U602">
        <f t="shared" si="9"/>
        <v>19087</v>
      </c>
    </row>
    <row r="603" spans="1:21" x14ac:dyDescent="0.25">
      <c r="A603" t="s">
        <v>20</v>
      </c>
      <c r="B603">
        <v>2019</v>
      </c>
      <c r="C603" t="s">
        <v>21</v>
      </c>
      <c r="E603" t="s">
        <v>22</v>
      </c>
      <c r="F603" t="s">
        <v>217</v>
      </c>
      <c r="G603">
        <v>19</v>
      </c>
      <c r="H603" t="s">
        <v>77</v>
      </c>
      <c r="I603">
        <v>90</v>
      </c>
      <c r="J603" t="s">
        <v>139</v>
      </c>
      <c r="K603">
        <v>87</v>
      </c>
      <c r="N603">
        <v>0</v>
      </c>
      <c r="P603" t="s">
        <v>26</v>
      </c>
      <c r="Q603" t="s">
        <v>30</v>
      </c>
      <c r="R603" t="s">
        <v>28</v>
      </c>
      <c r="S603" t="s">
        <v>29</v>
      </c>
      <c r="T603" s="1">
        <v>68800</v>
      </c>
      <c r="U603">
        <f t="shared" si="9"/>
        <v>19087</v>
      </c>
    </row>
    <row r="604" spans="1:21" x14ac:dyDescent="0.25">
      <c r="A604" t="s">
        <v>20</v>
      </c>
      <c r="B604">
        <v>2019</v>
      </c>
      <c r="C604" t="s">
        <v>21</v>
      </c>
      <c r="E604" t="s">
        <v>22</v>
      </c>
      <c r="F604" t="s">
        <v>217</v>
      </c>
      <c r="G604">
        <v>19</v>
      </c>
      <c r="H604" t="s">
        <v>77</v>
      </c>
      <c r="I604">
        <v>90</v>
      </c>
      <c r="J604" t="s">
        <v>82</v>
      </c>
      <c r="K604">
        <v>101</v>
      </c>
      <c r="N604">
        <v>0</v>
      </c>
      <c r="P604" t="s">
        <v>26</v>
      </c>
      <c r="Q604" t="s">
        <v>27</v>
      </c>
      <c r="R604" t="s">
        <v>28</v>
      </c>
      <c r="S604" t="s">
        <v>29</v>
      </c>
      <c r="T604" s="1">
        <v>64200</v>
      </c>
      <c r="U604">
        <f t="shared" si="9"/>
        <v>19101</v>
      </c>
    </row>
    <row r="605" spans="1:21" x14ac:dyDescent="0.25">
      <c r="A605" t="s">
        <v>20</v>
      </c>
      <c r="B605">
        <v>2019</v>
      </c>
      <c r="C605" t="s">
        <v>21</v>
      </c>
      <c r="E605" t="s">
        <v>22</v>
      </c>
      <c r="F605" t="s">
        <v>217</v>
      </c>
      <c r="G605">
        <v>19</v>
      </c>
      <c r="H605" t="s">
        <v>77</v>
      </c>
      <c r="I605">
        <v>90</v>
      </c>
      <c r="J605" t="s">
        <v>82</v>
      </c>
      <c r="K605">
        <v>101</v>
      </c>
      <c r="N605">
        <v>0</v>
      </c>
      <c r="P605" t="s">
        <v>26</v>
      </c>
      <c r="Q605" t="s">
        <v>30</v>
      </c>
      <c r="R605" t="s">
        <v>28</v>
      </c>
      <c r="S605" t="s">
        <v>29</v>
      </c>
      <c r="T605" s="1">
        <v>64900</v>
      </c>
      <c r="U605">
        <f t="shared" si="9"/>
        <v>19101</v>
      </c>
    </row>
    <row r="606" spans="1:21" x14ac:dyDescent="0.25">
      <c r="A606" t="s">
        <v>20</v>
      </c>
      <c r="B606">
        <v>2019</v>
      </c>
      <c r="C606" t="s">
        <v>21</v>
      </c>
      <c r="E606" t="s">
        <v>22</v>
      </c>
      <c r="F606" t="s">
        <v>217</v>
      </c>
      <c r="G606">
        <v>19</v>
      </c>
      <c r="H606" t="s">
        <v>77</v>
      </c>
      <c r="I606">
        <v>90</v>
      </c>
      <c r="J606" t="s">
        <v>250</v>
      </c>
      <c r="K606">
        <v>107</v>
      </c>
      <c r="N606">
        <v>0</v>
      </c>
      <c r="P606" t="s">
        <v>26</v>
      </c>
      <c r="Q606" t="s">
        <v>27</v>
      </c>
      <c r="R606" t="s">
        <v>28</v>
      </c>
      <c r="S606" t="s">
        <v>29</v>
      </c>
      <c r="T606" s="1">
        <v>95900</v>
      </c>
      <c r="U606">
        <f t="shared" si="9"/>
        <v>19107</v>
      </c>
    </row>
    <row r="607" spans="1:21" x14ac:dyDescent="0.25">
      <c r="A607" t="s">
        <v>20</v>
      </c>
      <c r="B607">
        <v>2019</v>
      </c>
      <c r="C607" t="s">
        <v>21</v>
      </c>
      <c r="E607" t="s">
        <v>22</v>
      </c>
      <c r="F607" t="s">
        <v>217</v>
      </c>
      <c r="G607">
        <v>19</v>
      </c>
      <c r="H607" t="s">
        <v>77</v>
      </c>
      <c r="I607">
        <v>90</v>
      </c>
      <c r="J607" t="s">
        <v>250</v>
      </c>
      <c r="K607">
        <v>107</v>
      </c>
      <c r="N607">
        <v>0</v>
      </c>
      <c r="P607" t="s">
        <v>26</v>
      </c>
      <c r="Q607" t="s">
        <v>30</v>
      </c>
      <c r="R607" t="s">
        <v>28</v>
      </c>
      <c r="S607" t="s">
        <v>29</v>
      </c>
      <c r="T607" s="1">
        <v>97000</v>
      </c>
      <c r="U607">
        <f t="shared" si="9"/>
        <v>19107</v>
      </c>
    </row>
    <row r="608" spans="1:21" x14ac:dyDescent="0.25">
      <c r="A608" t="s">
        <v>20</v>
      </c>
      <c r="B608">
        <v>2019</v>
      </c>
      <c r="C608" t="s">
        <v>21</v>
      </c>
      <c r="E608" t="s">
        <v>22</v>
      </c>
      <c r="F608" t="s">
        <v>217</v>
      </c>
      <c r="G608">
        <v>19</v>
      </c>
      <c r="H608" t="s">
        <v>77</v>
      </c>
      <c r="I608">
        <v>90</v>
      </c>
      <c r="J608" t="s">
        <v>141</v>
      </c>
      <c r="K608">
        <v>111</v>
      </c>
      <c r="N608">
        <v>0</v>
      </c>
      <c r="P608" t="s">
        <v>26</v>
      </c>
      <c r="Q608" t="s">
        <v>27</v>
      </c>
      <c r="R608" t="s">
        <v>28</v>
      </c>
      <c r="S608" t="s">
        <v>29</v>
      </c>
      <c r="T608" s="1">
        <v>67500</v>
      </c>
      <c r="U608">
        <f t="shared" si="9"/>
        <v>19111</v>
      </c>
    </row>
    <row r="609" spans="1:21" x14ac:dyDescent="0.25">
      <c r="A609" t="s">
        <v>20</v>
      </c>
      <c r="B609">
        <v>2019</v>
      </c>
      <c r="C609" t="s">
        <v>21</v>
      </c>
      <c r="E609" t="s">
        <v>22</v>
      </c>
      <c r="F609" t="s">
        <v>217</v>
      </c>
      <c r="G609">
        <v>19</v>
      </c>
      <c r="H609" t="s">
        <v>77</v>
      </c>
      <c r="I609">
        <v>90</v>
      </c>
      <c r="J609" t="s">
        <v>141</v>
      </c>
      <c r="K609">
        <v>111</v>
      </c>
      <c r="N609">
        <v>0</v>
      </c>
      <c r="P609" t="s">
        <v>26</v>
      </c>
      <c r="Q609" t="s">
        <v>30</v>
      </c>
      <c r="R609" t="s">
        <v>28</v>
      </c>
      <c r="S609" t="s">
        <v>29</v>
      </c>
      <c r="T609" s="1">
        <v>68100</v>
      </c>
      <c r="U609">
        <f t="shared" si="9"/>
        <v>19111</v>
      </c>
    </row>
    <row r="610" spans="1:21" x14ac:dyDescent="0.25">
      <c r="A610" t="s">
        <v>20</v>
      </c>
      <c r="B610">
        <v>2019</v>
      </c>
      <c r="C610" t="s">
        <v>21</v>
      </c>
      <c r="E610" t="s">
        <v>22</v>
      </c>
      <c r="F610" t="s">
        <v>217</v>
      </c>
      <c r="G610">
        <v>19</v>
      </c>
      <c r="H610" t="s">
        <v>77</v>
      </c>
      <c r="I610">
        <v>90</v>
      </c>
      <c r="J610" t="s">
        <v>251</v>
      </c>
      <c r="K610">
        <v>115</v>
      </c>
      <c r="N610">
        <v>0</v>
      </c>
      <c r="P610" t="s">
        <v>26</v>
      </c>
      <c r="Q610" t="s">
        <v>27</v>
      </c>
      <c r="R610" t="s">
        <v>28</v>
      </c>
      <c r="S610" t="s">
        <v>29</v>
      </c>
      <c r="T610" s="1">
        <v>65000</v>
      </c>
      <c r="U610">
        <f t="shared" si="9"/>
        <v>19115</v>
      </c>
    </row>
    <row r="611" spans="1:21" x14ac:dyDescent="0.25">
      <c r="A611" t="s">
        <v>20</v>
      </c>
      <c r="B611">
        <v>2019</v>
      </c>
      <c r="C611" t="s">
        <v>21</v>
      </c>
      <c r="E611" t="s">
        <v>22</v>
      </c>
      <c r="F611" t="s">
        <v>217</v>
      </c>
      <c r="G611">
        <v>19</v>
      </c>
      <c r="H611" t="s">
        <v>77</v>
      </c>
      <c r="I611">
        <v>90</v>
      </c>
      <c r="J611" t="s">
        <v>251</v>
      </c>
      <c r="K611">
        <v>115</v>
      </c>
      <c r="N611">
        <v>0</v>
      </c>
      <c r="P611" t="s">
        <v>26</v>
      </c>
      <c r="Q611" t="s">
        <v>30</v>
      </c>
      <c r="R611" t="s">
        <v>28</v>
      </c>
      <c r="S611" t="s">
        <v>29</v>
      </c>
      <c r="T611" s="1">
        <v>66100</v>
      </c>
      <c r="U611">
        <f t="shared" si="9"/>
        <v>19115</v>
      </c>
    </row>
    <row r="612" spans="1:21" x14ac:dyDescent="0.25">
      <c r="A612" t="s">
        <v>20</v>
      </c>
      <c r="B612">
        <v>2019</v>
      </c>
      <c r="C612" t="s">
        <v>21</v>
      </c>
      <c r="E612" t="s">
        <v>22</v>
      </c>
      <c r="F612" t="s">
        <v>217</v>
      </c>
      <c r="G612">
        <v>19</v>
      </c>
      <c r="H612" t="s">
        <v>77</v>
      </c>
      <c r="I612">
        <v>90</v>
      </c>
      <c r="J612" t="s">
        <v>252</v>
      </c>
      <c r="K612">
        <v>123</v>
      </c>
      <c r="N612">
        <v>0</v>
      </c>
      <c r="P612" t="s">
        <v>26</v>
      </c>
      <c r="Q612" t="s">
        <v>27</v>
      </c>
      <c r="R612" t="s">
        <v>28</v>
      </c>
      <c r="S612" t="s">
        <v>29</v>
      </c>
      <c r="T612" s="1">
        <v>99100</v>
      </c>
      <c r="U612">
        <f t="shared" si="9"/>
        <v>19123</v>
      </c>
    </row>
    <row r="613" spans="1:21" x14ac:dyDescent="0.25">
      <c r="A613" t="s">
        <v>20</v>
      </c>
      <c r="B613">
        <v>2019</v>
      </c>
      <c r="C613" t="s">
        <v>21</v>
      </c>
      <c r="E613" t="s">
        <v>22</v>
      </c>
      <c r="F613" t="s">
        <v>217</v>
      </c>
      <c r="G613">
        <v>19</v>
      </c>
      <c r="H613" t="s">
        <v>77</v>
      </c>
      <c r="I613">
        <v>90</v>
      </c>
      <c r="J613" t="s">
        <v>252</v>
      </c>
      <c r="K613">
        <v>123</v>
      </c>
      <c r="N613">
        <v>0</v>
      </c>
      <c r="P613" t="s">
        <v>26</v>
      </c>
      <c r="Q613" t="s">
        <v>30</v>
      </c>
      <c r="R613" t="s">
        <v>28</v>
      </c>
      <c r="S613" t="s">
        <v>29</v>
      </c>
      <c r="T613" s="1">
        <v>100500</v>
      </c>
      <c r="U613">
        <f t="shared" si="9"/>
        <v>19123</v>
      </c>
    </row>
    <row r="614" spans="1:21" x14ac:dyDescent="0.25">
      <c r="A614" t="s">
        <v>20</v>
      </c>
      <c r="B614">
        <v>2019</v>
      </c>
      <c r="C614" t="s">
        <v>21</v>
      </c>
      <c r="E614" t="s">
        <v>22</v>
      </c>
      <c r="F614" t="s">
        <v>217</v>
      </c>
      <c r="G614">
        <v>19</v>
      </c>
      <c r="H614" t="s">
        <v>77</v>
      </c>
      <c r="I614">
        <v>90</v>
      </c>
      <c r="J614" t="s">
        <v>253</v>
      </c>
      <c r="K614">
        <v>177</v>
      </c>
      <c r="N614">
        <v>0</v>
      </c>
      <c r="P614" t="s">
        <v>26</v>
      </c>
      <c r="Q614" t="s">
        <v>27</v>
      </c>
      <c r="R614" t="s">
        <v>28</v>
      </c>
      <c r="S614" t="s">
        <v>29</v>
      </c>
      <c r="T614" s="1">
        <v>49500</v>
      </c>
      <c r="U614">
        <f t="shared" si="9"/>
        <v>19177</v>
      </c>
    </row>
    <row r="615" spans="1:21" x14ac:dyDescent="0.25">
      <c r="A615" t="s">
        <v>20</v>
      </c>
      <c r="B615">
        <v>2019</v>
      </c>
      <c r="C615" t="s">
        <v>21</v>
      </c>
      <c r="E615" t="s">
        <v>22</v>
      </c>
      <c r="F615" t="s">
        <v>217</v>
      </c>
      <c r="G615">
        <v>19</v>
      </c>
      <c r="H615" t="s">
        <v>77</v>
      </c>
      <c r="I615">
        <v>90</v>
      </c>
      <c r="J615" t="s">
        <v>253</v>
      </c>
      <c r="K615">
        <v>177</v>
      </c>
      <c r="N615">
        <v>0</v>
      </c>
      <c r="P615" t="s">
        <v>26</v>
      </c>
      <c r="Q615" t="s">
        <v>30</v>
      </c>
      <c r="R615" t="s">
        <v>28</v>
      </c>
      <c r="S615" t="s">
        <v>29</v>
      </c>
      <c r="T615" s="1">
        <v>50000</v>
      </c>
      <c r="U615">
        <f t="shared" si="9"/>
        <v>19177</v>
      </c>
    </row>
    <row r="616" spans="1:21" x14ac:dyDescent="0.25">
      <c r="A616" t="s">
        <v>20</v>
      </c>
      <c r="B616">
        <v>2019</v>
      </c>
      <c r="C616" t="s">
        <v>21</v>
      </c>
      <c r="E616" t="s">
        <v>22</v>
      </c>
      <c r="F616" t="s">
        <v>217</v>
      </c>
      <c r="G616">
        <v>19</v>
      </c>
      <c r="H616" t="s">
        <v>77</v>
      </c>
      <c r="I616">
        <v>90</v>
      </c>
      <c r="J616" t="s">
        <v>254</v>
      </c>
      <c r="K616">
        <v>179</v>
      </c>
      <c r="N616">
        <v>0</v>
      </c>
      <c r="P616" t="s">
        <v>26</v>
      </c>
      <c r="Q616" t="s">
        <v>27</v>
      </c>
      <c r="R616" t="s">
        <v>28</v>
      </c>
      <c r="S616" t="s">
        <v>29</v>
      </c>
      <c r="T616" s="1">
        <v>48200</v>
      </c>
      <c r="U616">
        <f t="shared" si="9"/>
        <v>19179</v>
      </c>
    </row>
    <row r="617" spans="1:21" x14ac:dyDescent="0.25">
      <c r="A617" t="s">
        <v>20</v>
      </c>
      <c r="B617">
        <v>2019</v>
      </c>
      <c r="C617" t="s">
        <v>21</v>
      </c>
      <c r="E617" t="s">
        <v>22</v>
      </c>
      <c r="F617" t="s">
        <v>217</v>
      </c>
      <c r="G617">
        <v>19</v>
      </c>
      <c r="H617" t="s">
        <v>77</v>
      </c>
      <c r="I617">
        <v>90</v>
      </c>
      <c r="J617" t="s">
        <v>254</v>
      </c>
      <c r="K617">
        <v>179</v>
      </c>
      <c r="N617">
        <v>0</v>
      </c>
      <c r="P617" t="s">
        <v>26</v>
      </c>
      <c r="Q617" t="s">
        <v>30</v>
      </c>
      <c r="R617" t="s">
        <v>28</v>
      </c>
      <c r="S617" t="s">
        <v>29</v>
      </c>
      <c r="T617" s="1">
        <v>48700</v>
      </c>
      <c r="U617">
        <f t="shared" si="9"/>
        <v>19179</v>
      </c>
    </row>
    <row r="618" spans="1:21" x14ac:dyDescent="0.25">
      <c r="A618" t="s">
        <v>20</v>
      </c>
      <c r="B618">
        <v>2019</v>
      </c>
      <c r="C618" t="s">
        <v>21</v>
      </c>
      <c r="E618" t="s">
        <v>22</v>
      </c>
      <c r="F618" t="s">
        <v>217</v>
      </c>
      <c r="G618">
        <v>19</v>
      </c>
      <c r="H618" t="s">
        <v>77</v>
      </c>
      <c r="I618">
        <v>90</v>
      </c>
      <c r="J618" t="s">
        <v>155</v>
      </c>
      <c r="K618">
        <v>183</v>
      </c>
      <c r="N618">
        <v>0</v>
      </c>
      <c r="P618" t="s">
        <v>26</v>
      </c>
      <c r="Q618" t="s">
        <v>27</v>
      </c>
      <c r="R618" t="s">
        <v>28</v>
      </c>
      <c r="S618" t="s">
        <v>29</v>
      </c>
      <c r="T618" s="1">
        <v>88700</v>
      </c>
      <c r="U618">
        <f t="shared" si="9"/>
        <v>19183</v>
      </c>
    </row>
    <row r="619" spans="1:21" x14ac:dyDescent="0.25">
      <c r="A619" t="s">
        <v>20</v>
      </c>
      <c r="B619">
        <v>2019</v>
      </c>
      <c r="C619" t="s">
        <v>21</v>
      </c>
      <c r="E619" t="s">
        <v>22</v>
      </c>
      <c r="F619" t="s">
        <v>217</v>
      </c>
      <c r="G619">
        <v>19</v>
      </c>
      <c r="H619" t="s">
        <v>77</v>
      </c>
      <c r="I619">
        <v>90</v>
      </c>
      <c r="J619" t="s">
        <v>155</v>
      </c>
      <c r="K619">
        <v>183</v>
      </c>
      <c r="N619">
        <v>0</v>
      </c>
      <c r="P619" t="s">
        <v>26</v>
      </c>
      <c r="Q619" t="s">
        <v>30</v>
      </c>
      <c r="R619" t="s">
        <v>28</v>
      </c>
      <c r="S619" t="s">
        <v>29</v>
      </c>
      <c r="T619" s="1">
        <v>89600</v>
      </c>
      <c r="U619">
        <f t="shared" si="9"/>
        <v>19183</v>
      </c>
    </row>
    <row r="620" spans="1:21" x14ac:dyDescent="0.25">
      <c r="A620" t="s">
        <v>20</v>
      </c>
      <c r="B620">
        <v>2019</v>
      </c>
      <c r="C620" t="s">
        <v>21</v>
      </c>
      <c r="E620" t="s">
        <v>22</v>
      </c>
      <c r="F620" t="s">
        <v>217</v>
      </c>
      <c r="G620">
        <v>19</v>
      </c>
      <c r="H620" t="s">
        <v>84</v>
      </c>
      <c r="I620">
        <v>70</v>
      </c>
      <c r="J620" t="s">
        <v>255</v>
      </c>
      <c r="K620">
        <v>1</v>
      </c>
      <c r="N620">
        <v>0</v>
      </c>
      <c r="P620" t="s">
        <v>26</v>
      </c>
      <c r="Q620" t="s">
        <v>27</v>
      </c>
      <c r="R620" t="s">
        <v>28</v>
      </c>
      <c r="S620" t="s">
        <v>29</v>
      </c>
      <c r="T620" s="1">
        <v>100900</v>
      </c>
      <c r="U620">
        <f t="shared" si="9"/>
        <v>19001</v>
      </c>
    </row>
    <row r="621" spans="1:21" x14ac:dyDescent="0.25">
      <c r="A621" t="s">
        <v>20</v>
      </c>
      <c r="B621">
        <v>2019</v>
      </c>
      <c r="C621" t="s">
        <v>21</v>
      </c>
      <c r="E621" t="s">
        <v>22</v>
      </c>
      <c r="F621" t="s">
        <v>217</v>
      </c>
      <c r="G621">
        <v>19</v>
      </c>
      <c r="H621" t="s">
        <v>84</v>
      </c>
      <c r="I621">
        <v>70</v>
      </c>
      <c r="J621" t="s">
        <v>255</v>
      </c>
      <c r="K621">
        <v>1</v>
      </c>
      <c r="N621">
        <v>0</v>
      </c>
      <c r="P621" t="s">
        <v>26</v>
      </c>
      <c r="Q621" t="s">
        <v>30</v>
      </c>
      <c r="R621" t="s">
        <v>28</v>
      </c>
      <c r="S621" t="s">
        <v>29</v>
      </c>
      <c r="T621" s="1">
        <v>101500</v>
      </c>
      <c r="U621">
        <f t="shared" si="9"/>
        <v>19001</v>
      </c>
    </row>
    <row r="622" spans="1:21" x14ac:dyDescent="0.25">
      <c r="A622" t="s">
        <v>20</v>
      </c>
      <c r="B622">
        <v>2019</v>
      </c>
      <c r="C622" t="s">
        <v>21</v>
      </c>
      <c r="E622" t="s">
        <v>22</v>
      </c>
      <c r="F622" t="s">
        <v>217</v>
      </c>
      <c r="G622">
        <v>19</v>
      </c>
      <c r="H622" t="s">
        <v>84</v>
      </c>
      <c r="I622">
        <v>70</v>
      </c>
      <c r="J622" t="s">
        <v>256</v>
      </c>
      <c r="K622">
        <v>29</v>
      </c>
      <c r="N622">
        <v>0</v>
      </c>
      <c r="P622" t="s">
        <v>26</v>
      </c>
      <c r="Q622" t="s">
        <v>27</v>
      </c>
      <c r="R622" t="s">
        <v>28</v>
      </c>
      <c r="S622" t="s">
        <v>29</v>
      </c>
      <c r="T622" s="1">
        <v>111300</v>
      </c>
      <c r="U622">
        <f t="shared" si="9"/>
        <v>19029</v>
      </c>
    </row>
    <row r="623" spans="1:21" x14ac:dyDescent="0.25">
      <c r="A623" t="s">
        <v>20</v>
      </c>
      <c r="B623">
        <v>2019</v>
      </c>
      <c r="C623" t="s">
        <v>21</v>
      </c>
      <c r="E623" t="s">
        <v>22</v>
      </c>
      <c r="F623" t="s">
        <v>217</v>
      </c>
      <c r="G623">
        <v>19</v>
      </c>
      <c r="H623" t="s">
        <v>84</v>
      </c>
      <c r="I623">
        <v>70</v>
      </c>
      <c r="J623" t="s">
        <v>256</v>
      </c>
      <c r="K623">
        <v>29</v>
      </c>
      <c r="N623">
        <v>0</v>
      </c>
      <c r="P623" t="s">
        <v>26</v>
      </c>
      <c r="Q623" t="s">
        <v>30</v>
      </c>
      <c r="R623" t="s">
        <v>28</v>
      </c>
      <c r="S623" t="s">
        <v>29</v>
      </c>
      <c r="T623" s="1">
        <v>112000</v>
      </c>
      <c r="U623">
        <f t="shared" si="9"/>
        <v>19029</v>
      </c>
    </row>
    <row r="624" spans="1:21" x14ac:dyDescent="0.25">
      <c r="A624" t="s">
        <v>20</v>
      </c>
      <c r="B624">
        <v>2019</v>
      </c>
      <c r="C624" t="s">
        <v>21</v>
      </c>
      <c r="E624" t="s">
        <v>22</v>
      </c>
      <c r="F624" t="s">
        <v>217</v>
      </c>
      <c r="G624">
        <v>19</v>
      </c>
      <c r="H624" t="s">
        <v>84</v>
      </c>
      <c r="I624">
        <v>70</v>
      </c>
      <c r="J624" t="s">
        <v>168</v>
      </c>
      <c r="K624">
        <v>137</v>
      </c>
      <c r="N624">
        <v>0</v>
      </c>
      <c r="P624" t="s">
        <v>26</v>
      </c>
      <c r="Q624" t="s">
        <v>27</v>
      </c>
      <c r="R624" t="s">
        <v>28</v>
      </c>
      <c r="S624" t="s">
        <v>29</v>
      </c>
      <c r="T624" s="1">
        <v>87300</v>
      </c>
      <c r="U624">
        <f t="shared" si="9"/>
        <v>19137</v>
      </c>
    </row>
    <row r="625" spans="1:21" x14ac:dyDescent="0.25">
      <c r="A625" t="s">
        <v>20</v>
      </c>
      <c r="B625">
        <v>2019</v>
      </c>
      <c r="C625" t="s">
        <v>21</v>
      </c>
      <c r="E625" t="s">
        <v>22</v>
      </c>
      <c r="F625" t="s">
        <v>217</v>
      </c>
      <c r="G625">
        <v>19</v>
      </c>
      <c r="H625" t="s">
        <v>84</v>
      </c>
      <c r="I625">
        <v>70</v>
      </c>
      <c r="J625" t="s">
        <v>168</v>
      </c>
      <c r="K625">
        <v>137</v>
      </c>
      <c r="N625">
        <v>0</v>
      </c>
      <c r="P625" t="s">
        <v>26</v>
      </c>
      <c r="Q625" t="s">
        <v>30</v>
      </c>
      <c r="R625" t="s">
        <v>28</v>
      </c>
      <c r="S625" t="s">
        <v>29</v>
      </c>
      <c r="T625" s="1">
        <v>87800</v>
      </c>
      <c r="U625">
        <f t="shared" si="9"/>
        <v>19137</v>
      </c>
    </row>
    <row r="626" spans="1:21" x14ac:dyDescent="0.25">
      <c r="A626" t="s">
        <v>20</v>
      </c>
      <c r="B626">
        <v>2019</v>
      </c>
      <c r="C626" t="s">
        <v>21</v>
      </c>
      <c r="E626" t="s">
        <v>22</v>
      </c>
      <c r="F626" t="s">
        <v>217</v>
      </c>
      <c r="G626">
        <v>19</v>
      </c>
      <c r="H626" t="s">
        <v>84</v>
      </c>
      <c r="I626">
        <v>70</v>
      </c>
      <c r="J626" t="s">
        <v>31</v>
      </c>
      <c r="N626">
        <v>0</v>
      </c>
      <c r="P626" t="s">
        <v>26</v>
      </c>
      <c r="Q626" t="s">
        <v>27</v>
      </c>
      <c r="R626" t="s">
        <v>28</v>
      </c>
      <c r="S626" t="s">
        <v>29</v>
      </c>
      <c r="T626" s="1">
        <v>232400</v>
      </c>
      <c r="U626">
        <f t="shared" si="9"/>
        <v>19000</v>
      </c>
    </row>
    <row r="627" spans="1:21" x14ac:dyDescent="0.25">
      <c r="A627" t="s">
        <v>20</v>
      </c>
      <c r="B627">
        <v>2019</v>
      </c>
      <c r="C627" t="s">
        <v>21</v>
      </c>
      <c r="E627" t="s">
        <v>22</v>
      </c>
      <c r="F627" t="s">
        <v>217</v>
      </c>
      <c r="G627">
        <v>19</v>
      </c>
      <c r="H627" t="s">
        <v>84</v>
      </c>
      <c r="I627">
        <v>70</v>
      </c>
      <c r="J627" t="s">
        <v>31</v>
      </c>
      <c r="N627">
        <v>0</v>
      </c>
      <c r="P627" t="s">
        <v>26</v>
      </c>
      <c r="Q627" t="s">
        <v>30</v>
      </c>
      <c r="R627" t="s">
        <v>28</v>
      </c>
      <c r="S627" t="s">
        <v>29</v>
      </c>
      <c r="T627" s="1">
        <v>235000</v>
      </c>
      <c r="U627">
        <f t="shared" si="9"/>
        <v>19000</v>
      </c>
    </row>
    <row r="628" spans="1:21" x14ac:dyDescent="0.25">
      <c r="A628" t="s">
        <v>20</v>
      </c>
      <c r="B628">
        <v>2019</v>
      </c>
      <c r="C628" t="s">
        <v>21</v>
      </c>
      <c r="E628" t="s">
        <v>22</v>
      </c>
      <c r="F628" t="s">
        <v>217</v>
      </c>
      <c r="G628">
        <v>19</v>
      </c>
      <c r="H628" t="s">
        <v>84</v>
      </c>
      <c r="I628">
        <v>70</v>
      </c>
      <c r="J628" t="s">
        <v>257</v>
      </c>
      <c r="K628">
        <v>145</v>
      </c>
      <c r="N628">
        <v>0</v>
      </c>
      <c r="P628" t="s">
        <v>26</v>
      </c>
      <c r="Q628" t="s">
        <v>27</v>
      </c>
      <c r="R628" t="s">
        <v>28</v>
      </c>
      <c r="S628" t="s">
        <v>29</v>
      </c>
      <c r="T628" s="1">
        <v>109700</v>
      </c>
      <c r="U628">
        <f t="shared" si="9"/>
        <v>19145</v>
      </c>
    </row>
    <row r="629" spans="1:21" x14ac:dyDescent="0.25">
      <c r="A629" t="s">
        <v>20</v>
      </c>
      <c r="B629">
        <v>2019</v>
      </c>
      <c r="C629" t="s">
        <v>21</v>
      </c>
      <c r="E629" t="s">
        <v>22</v>
      </c>
      <c r="F629" t="s">
        <v>217</v>
      </c>
      <c r="G629">
        <v>19</v>
      </c>
      <c r="H629" t="s">
        <v>84</v>
      </c>
      <c r="I629">
        <v>70</v>
      </c>
      <c r="J629" t="s">
        <v>257</v>
      </c>
      <c r="K629">
        <v>145</v>
      </c>
      <c r="N629">
        <v>0</v>
      </c>
      <c r="P629" t="s">
        <v>26</v>
      </c>
      <c r="Q629" t="s">
        <v>30</v>
      </c>
      <c r="R629" t="s">
        <v>28</v>
      </c>
      <c r="S629" t="s">
        <v>29</v>
      </c>
      <c r="T629" s="1">
        <v>110500</v>
      </c>
      <c r="U629">
        <f t="shared" si="9"/>
        <v>19145</v>
      </c>
    </row>
    <row r="630" spans="1:21" x14ac:dyDescent="0.25">
      <c r="A630" t="s">
        <v>20</v>
      </c>
      <c r="B630">
        <v>2019</v>
      </c>
      <c r="C630" t="s">
        <v>21</v>
      </c>
      <c r="E630" t="s">
        <v>22</v>
      </c>
      <c r="F630" t="s">
        <v>217</v>
      </c>
      <c r="G630">
        <v>19</v>
      </c>
      <c r="H630" t="s">
        <v>84</v>
      </c>
      <c r="I630">
        <v>70</v>
      </c>
      <c r="J630" t="s">
        <v>258</v>
      </c>
      <c r="K630">
        <v>155</v>
      </c>
      <c r="N630">
        <v>0</v>
      </c>
      <c r="P630" t="s">
        <v>26</v>
      </c>
      <c r="Q630" t="s">
        <v>27</v>
      </c>
      <c r="R630" t="s">
        <v>28</v>
      </c>
      <c r="S630" t="s">
        <v>29</v>
      </c>
      <c r="T630" s="1">
        <v>183200</v>
      </c>
      <c r="U630">
        <f t="shared" si="9"/>
        <v>19155</v>
      </c>
    </row>
    <row r="631" spans="1:21" x14ac:dyDescent="0.25">
      <c r="A631" t="s">
        <v>20</v>
      </c>
      <c r="B631">
        <v>2019</v>
      </c>
      <c r="C631" t="s">
        <v>21</v>
      </c>
      <c r="E631" t="s">
        <v>22</v>
      </c>
      <c r="F631" t="s">
        <v>217</v>
      </c>
      <c r="G631">
        <v>19</v>
      </c>
      <c r="H631" t="s">
        <v>84</v>
      </c>
      <c r="I631">
        <v>70</v>
      </c>
      <c r="J631" t="s">
        <v>258</v>
      </c>
      <c r="K631">
        <v>155</v>
      </c>
      <c r="N631">
        <v>0</v>
      </c>
      <c r="P631" t="s">
        <v>26</v>
      </c>
      <c r="Q631" t="s">
        <v>30</v>
      </c>
      <c r="R631" t="s">
        <v>28</v>
      </c>
      <c r="S631" t="s">
        <v>29</v>
      </c>
      <c r="T631" s="1">
        <v>184500</v>
      </c>
      <c r="U631">
        <f t="shared" si="9"/>
        <v>19155</v>
      </c>
    </row>
    <row r="632" spans="1:21" x14ac:dyDescent="0.25">
      <c r="A632" t="s">
        <v>20</v>
      </c>
      <c r="B632">
        <v>2019</v>
      </c>
      <c r="C632" t="s">
        <v>21</v>
      </c>
      <c r="E632" t="s">
        <v>22</v>
      </c>
      <c r="F632" t="s">
        <v>217</v>
      </c>
      <c r="G632">
        <v>19</v>
      </c>
      <c r="H632" t="s">
        <v>84</v>
      </c>
      <c r="I632">
        <v>70</v>
      </c>
      <c r="J632" t="s">
        <v>259</v>
      </c>
      <c r="K632">
        <v>173</v>
      </c>
      <c r="N632">
        <v>0</v>
      </c>
      <c r="P632" t="s">
        <v>26</v>
      </c>
      <c r="Q632" t="s">
        <v>27</v>
      </c>
      <c r="R632" t="s">
        <v>28</v>
      </c>
      <c r="S632" t="s">
        <v>29</v>
      </c>
      <c r="T632" s="1">
        <v>80200</v>
      </c>
      <c r="U632">
        <f t="shared" si="9"/>
        <v>19173</v>
      </c>
    </row>
    <row r="633" spans="1:21" x14ac:dyDescent="0.25">
      <c r="A633" t="s">
        <v>20</v>
      </c>
      <c r="B633">
        <v>2019</v>
      </c>
      <c r="C633" t="s">
        <v>21</v>
      </c>
      <c r="E633" t="s">
        <v>22</v>
      </c>
      <c r="F633" t="s">
        <v>217</v>
      </c>
      <c r="G633">
        <v>19</v>
      </c>
      <c r="H633" t="s">
        <v>84</v>
      </c>
      <c r="I633">
        <v>70</v>
      </c>
      <c r="J633" t="s">
        <v>259</v>
      </c>
      <c r="K633">
        <v>173</v>
      </c>
      <c r="N633">
        <v>0</v>
      </c>
      <c r="P633" t="s">
        <v>26</v>
      </c>
      <c r="Q633" t="s">
        <v>30</v>
      </c>
      <c r="R633" t="s">
        <v>28</v>
      </c>
      <c r="S633" t="s">
        <v>29</v>
      </c>
      <c r="T633" s="1">
        <v>80700</v>
      </c>
      <c r="U633">
        <f t="shared" si="9"/>
        <v>19173</v>
      </c>
    </row>
    <row r="634" spans="1:21" x14ac:dyDescent="0.25">
      <c r="A634" t="s">
        <v>20</v>
      </c>
      <c r="B634">
        <v>2019</v>
      </c>
      <c r="C634" t="s">
        <v>21</v>
      </c>
      <c r="E634" t="s">
        <v>22</v>
      </c>
      <c r="F634" t="s">
        <v>217</v>
      </c>
      <c r="G634">
        <v>19</v>
      </c>
      <c r="H634" t="s">
        <v>103</v>
      </c>
      <c r="I634">
        <v>40</v>
      </c>
      <c r="J634" t="s">
        <v>260</v>
      </c>
      <c r="K634">
        <v>9</v>
      </c>
      <c r="N634">
        <v>0</v>
      </c>
      <c r="P634" t="s">
        <v>26</v>
      </c>
      <c r="Q634" t="s">
        <v>27</v>
      </c>
      <c r="R634" t="s">
        <v>28</v>
      </c>
      <c r="S634" t="s">
        <v>29</v>
      </c>
      <c r="T634" s="1">
        <v>93200</v>
      </c>
      <c r="U634">
        <f t="shared" si="9"/>
        <v>19009</v>
      </c>
    </row>
    <row r="635" spans="1:21" x14ac:dyDescent="0.25">
      <c r="A635" t="s">
        <v>20</v>
      </c>
      <c r="B635">
        <v>2019</v>
      </c>
      <c r="C635" t="s">
        <v>21</v>
      </c>
      <c r="E635" t="s">
        <v>22</v>
      </c>
      <c r="F635" t="s">
        <v>217</v>
      </c>
      <c r="G635">
        <v>19</v>
      </c>
      <c r="H635" t="s">
        <v>103</v>
      </c>
      <c r="I635">
        <v>40</v>
      </c>
      <c r="J635" t="s">
        <v>260</v>
      </c>
      <c r="K635">
        <v>9</v>
      </c>
      <c r="N635">
        <v>0</v>
      </c>
      <c r="P635" t="s">
        <v>26</v>
      </c>
      <c r="Q635" t="s">
        <v>30</v>
      </c>
      <c r="R635" t="s">
        <v>28</v>
      </c>
      <c r="S635" t="s">
        <v>29</v>
      </c>
      <c r="T635" s="1">
        <v>94000</v>
      </c>
      <c r="U635">
        <f t="shared" si="9"/>
        <v>19009</v>
      </c>
    </row>
    <row r="636" spans="1:21" x14ac:dyDescent="0.25">
      <c r="A636" t="s">
        <v>20</v>
      </c>
      <c r="B636">
        <v>2019</v>
      </c>
      <c r="C636" t="s">
        <v>21</v>
      </c>
      <c r="E636" t="s">
        <v>22</v>
      </c>
      <c r="F636" t="s">
        <v>217</v>
      </c>
      <c r="G636">
        <v>19</v>
      </c>
      <c r="H636" t="s">
        <v>103</v>
      </c>
      <c r="I636">
        <v>40</v>
      </c>
      <c r="J636" t="s">
        <v>165</v>
      </c>
      <c r="K636">
        <v>25</v>
      </c>
      <c r="N636">
        <v>0</v>
      </c>
      <c r="P636" t="s">
        <v>26</v>
      </c>
      <c r="Q636" t="s">
        <v>27</v>
      </c>
      <c r="R636" t="s">
        <v>28</v>
      </c>
      <c r="S636" t="s">
        <v>29</v>
      </c>
      <c r="T636" s="1">
        <v>131600</v>
      </c>
      <c r="U636">
        <f t="shared" si="9"/>
        <v>19025</v>
      </c>
    </row>
    <row r="637" spans="1:21" x14ac:dyDescent="0.25">
      <c r="A637" t="s">
        <v>20</v>
      </c>
      <c r="B637">
        <v>2019</v>
      </c>
      <c r="C637" t="s">
        <v>21</v>
      </c>
      <c r="E637" t="s">
        <v>22</v>
      </c>
      <c r="F637" t="s">
        <v>217</v>
      </c>
      <c r="G637">
        <v>19</v>
      </c>
      <c r="H637" t="s">
        <v>103</v>
      </c>
      <c r="I637">
        <v>40</v>
      </c>
      <c r="J637" t="s">
        <v>165</v>
      </c>
      <c r="K637">
        <v>25</v>
      </c>
      <c r="N637">
        <v>0</v>
      </c>
      <c r="P637" t="s">
        <v>26</v>
      </c>
      <c r="Q637" t="s">
        <v>30</v>
      </c>
      <c r="R637" t="s">
        <v>28</v>
      </c>
      <c r="S637" t="s">
        <v>29</v>
      </c>
      <c r="T637" s="1">
        <v>132500</v>
      </c>
      <c r="U637">
        <f t="shared" si="9"/>
        <v>19025</v>
      </c>
    </row>
    <row r="638" spans="1:21" x14ac:dyDescent="0.25">
      <c r="A638" t="s">
        <v>20</v>
      </c>
      <c r="B638">
        <v>2019</v>
      </c>
      <c r="C638" t="s">
        <v>21</v>
      </c>
      <c r="E638" t="s">
        <v>22</v>
      </c>
      <c r="F638" t="s">
        <v>217</v>
      </c>
      <c r="G638">
        <v>19</v>
      </c>
      <c r="H638" t="s">
        <v>103</v>
      </c>
      <c r="I638">
        <v>40</v>
      </c>
      <c r="J638" t="s">
        <v>138</v>
      </c>
      <c r="K638">
        <v>27</v>
      </c>
      <c r="N638">
        <v>0</v>
      </c>
      <c r="P638" t="s">
        <v>26</v>
      </c>
      <c r="Q638" t="s">
        <v>27</v>
      </c>
      <c r="R638" t="s">
        <v>28</v>
      </c>
      <c r="S638" t="s">
        <v>29</v>
      </c>
      <c r="T638" s="1">
        <v>110200</v>
      </c>
      <c r="U638">
        <f t="shared" si="9"/>
        <v>19027</v>
      </c>
    </row>
    <row r="639" spans="1:21" x14ac:dyDescent="0.25">
      <c r="A639" t="s">
        <v>20</v>
      </c>
      <c r="B639">
        <v>2019</v>
      </c>
      <c r="C639" t="s">
        <v>21</v>
      </c>
      <c r="E639" t="s">
        <v>22</v>
      </c>
      <c r="F639" t="s">
        <v>217</v>
      </c>
      <c r="G639">
        <v>19</v>
      </c>
      <c r="H639" t="s">
        <v>103</v>
      </c>
      <c r="I639">
        <v>40</v>
      </c>
      <c r="J639" t="s">
        <v>138</v>
      </c>
      <c r="K639">
        <v>27</v>
      </c>
      <c r="N639">
        <v>0</v>
      </c>
      <c r="P639" t="s">
        <v>26</v>
      </c>
      <c r="Q639" t="s">
        <v>30</v>
      </c>
      <c r="R639" t="s">
        <v>28</v>
      </c>
      <c r="S639" t="s">
        <v>29</v>
      </c>
      <c r="T639" s="1">
        <v>111000</v>
      </c>
      <c r="U639">
        <f t="shared" si="9"/>
        <v>19027</v>
      </c>
    </row>
    <row r="640" spans="1:21" x14ac:dyDescent="0.25">
      <c r="A640" t="s">
        <v>20</v>
      </c>
      <c r="B640">
        <v>2019</v>
      </c>
      <c r="C640" t="s">
        <v>21</v>
      </c>
      <c r="E640" t="s">
        <v>22</v>
      </c>
      <c r="F640" t="s">
        <v>217</v>
      </c>
      <c r="G640">
        <v>19</v>
      </c>
      <c r="H640" t="s">
        <v>103</v>
      </c>
      <c r="I640">
        <v>40</v>
      </c>
      <c r="J640" t="s">
        <v>121</v>
      </c>
      <c r="K640">
        <v>47</v>
      </c>
      <c r="N640">
        <v>0</v>
      </c>
      <c r="P640" t="s">
        <v>26</v>
      </c>
      <c r="Q640" t="s">
        <v>27</v>
      </c>
      <c r="R640" t="s">
        <v>28</v>
      </c>
      <c r="S640" t="s">
        <v>29</v>
      </c>
      <c r="T640" s="1">
        <v>139500</v>
      </c>
      <c r="U640">
        <f t="shared" si="9"/>
        <v>19047</v>
      </c>
    </row>
    <row r="641" spans="1:21" x14ac:dyDescent="0.25">
      <c r="A641" t="s">
        <v>20</v>
      </c>
      <c r="B641">
        <v>2019</v>
      </c>
      <c r="C641" t="s">
        <v>21</v>
      </c>
      <c r="E641" t="s">
        <v>22</v>
      </c>
      <c r="F641" t="s">
        <v>217</v>
      </c>
      <c r="G641">
        <v>19</v>
      </c>
      <c r="H641" t="s">
        <v>103</v>
      </c>
      <c r="I641">
        <v>40</v>
      </c>
      <c r="J641" t="s">
        <v>121</v>
      </c>
      <c r="K641">
        <v>47</v>
      </c>
      <c r="N641">
        <v>0</v>
      </c>
      <c r="P641" t="s">
        <v>26</v>
      </c>
      <c r="Q641" t="s">
        <v>30</v>
      </c>
      <c r="R641" t="s">
        <v>28</v>
      </c>
      <c r="S641" t="s">
        <v>29</v>
      </c>
      <c r="T641" s="1">
        <v>140500</v>
      </c>
      <c r="U641">
        <f t="shared" si="9"/>
        <v>19047</v>
      </c>
    </row>
    <row r="642" spans="1:21" x14ac:dyDescent="0.25">
      <c r="A642" t="s">
        <v>20</v>
      </c>
      <c r="B642">
        <v>2019</v>
      </c>
      <c r="C642" t="s">
        <v>21</v>
      </c>
      <c r="E642" t="s">
        <v>22</v>
      </c>
      <c r="F642" t="s">
        <v>217</v>
      </c>
      <c r="G642">
        <v>19</v>
      </c>
      <c r="H642" t="s">
        <v>103</v>
      </c>
      <c r="I642">
        <v>40</v>
      </c>
      <c r="J642" t="s">
        <v>70</v>
      </c>
      <c r="K642">
        <v>73</v>
      </c>
      <c r="N642">
        <v>0</v>
      </c>
      <c r="P642" t="s">
        <v>26</v>
      </c>
      <c r="Q642" t="s">
        <v>27</v>
      </c>
      <c r="R642" t="s">
        <v>28</v>
      </c>
      <c r="S642" t="s">
        <v>29</v>
      </c>
      <c r="T642" s="1">
        <v>118700</v>
      </c>
      <c r="U642">
        <f t="shared" si="9"/>
        <v>19073</v>
      </c>
    </row>
    <row r="643" spans="1:21" x14ac:dyDescent="0.25">
      <c r="A643" t="s">
        <v>20</v>
      </c>
      <c r="B643">
        <v>2019</v>
      </c>
      <c r="C643" t="s">
        <v>21</v>
      </c>
      <c r="E643" t="s">
        <v>22</v>
      </c>
      <c r="F643" t="s">
        <v>217</v>
      </c>
      <c r="G643">
        <v>19</v>
      </c>
      <c r="H643" t="s">
        <v>103</v>
      </c>
      <c r="I643">
        <v>40</v>
      </c>
      <c r="J643" t="s">
        <v>70</v>
      </c>
      <c r="K643">
        <v>73</v>
      </c>
      <c r="N643">
        <v>0</v>
      </c>
      <c r="P643" t="s">
        <v>26</v>
      </c>
      <c r="Q643" t="s">
        <v>30</v>
      </c>
      <c r="R643" t="s">
        <v>28</v>
      </c>
      <c r="S643" t="s">
        <v>29</v>
      </c>
      <c r="T643" s="1">
        <v>119500</v>
      </c>
      <c r="U643">
        <f t="shared" ref="U643:U706" si="10">G643*1000+K643</f>
        <v>19073</v>
      </c>
    </row>
    <row r="644" spans="1:21" x14ac:dyDescent="0.25">
      <c r="A644" t="s">
        <v>20</v>
      </c>
      <c r="B644">
        <v>2019</v>
      </c>
      <c r="C644" t="s">
        <v>21</v>
      </c>
      <c r="E644" t="s">
        <v>22</v>
      </c>
      <c r="F644" t="s">
        <v>217</v>
      </c>
      <c r="G644">
        <v>19</v>
      </c>
      <c r="H644" t="s">
        <v>103</v>
      </c>
      <c r="I644">
        <v>40</v>
      </c>
      <c r="J644" t="s">
        <v>261</v>
      </c>
      <c r="K644">
        <v>77</v>
      </c>
      <c r="N644">
        <v>0</v>
      </c>
      <c r="P644" t="s">
        <v>26</v>
      </c>
      <c r="Q644" t="s">
        <v>27</v>
      </c>
      <c r="R644" t="s">
        <v>28</v>
      </c>
      <c r="S644" t="s">
        <v>29</v>
      </c>
      <c r="T644" s="1">
        <v>88200</v>
      </c>
      <c r="U644">
        <f t="shared" si="10"/>
        <v>19077</v>
      </c>
    </row>
    <row r="645" spans="1:21" x14ac:dyDescent="0.25">
      <c r="A645" t="s">
        <v>20</v>
      </c>
      <c r="B645">
        <v>2019</v>
      </c>
      <c r="C645" t="s">
        <v>21</v>
      </c>
      <c r="E645" t="s">
        <v>22</v>
      </c>
      <c r="F645" t="s">
        <v>217</v>
      </c>
      <c r="G645">
        <v>19</v>
      </c>
      <c r="H645" t="s">
        <v>103</v>
      </c>
      <c r="I645">
        <v>40</v>
      </c>
      <c r="J645" t="s">
        <v>261</v>
      </c>
      <c r="K645">
        <v>77</v>
      </c>
      <c r="N645">
        <v>0</v>
      </c>
      <c r="P645" t="s">
        <v>26</v>
      </c>
      <c r="Q645" t="s">
        <v>30</v>
      </c>
      <c r="R645" t="s">
        <v>28</v>
      </c>
      <c r="S645" t="s">
        <v>29</v>
      </c>
      <c r="T645" s="1">
        <v>88800</v>
      </c>
      <c r="U645">
        <f t="shared" si="10"/>
        <v>19077</v>
      </c>
    </row>
    <row r="646" spans="1:21" x14ac:dyDescent="0.25">
      <c r="A646" t="s">
        <v>20</v>
      </c>
      <c r="B646">
        <v>2019</v>
      </c>
      <c r="C646" t="s">
        <v>21</v>
      </c>
      <c r="E646" t="s">
        <v>22</v>
      </c>
      <c r="F646" t="s">
        <v>217</v>
      </c>
      <c r="G646">
        <v>19</v>
      </c>
      <c r="H646" t="s">
        <v>103</v>
      </c>
      <c r="I646">
        <v>40</v>
      </c>
      <c r="J646" t="s">
        <v>262</v>
      </c>
      <c r="K646">
        <v>133</v>
      </c>
      <c r="N646">
        <v>0</v>
      </c>
      <c r="P646" t="s">
        <v>26</v>
      </c>
      <c r="Q646" t="s">
        <v>27</v>
      </c>
      <c r="R646" t="s">
        <v>28</v>
      </c>
      <c r="S646" t="s">
        <v>29</v>
      </c>
      <c r="T646" s="1">
        <v>126600</v>
      </c>
      <c r="U646">
        <f t="shared" si="10"/>
        <v>19133</v>
      </c>
    </row>
    <row r="647" spans="1:21" x14ac:dyDescent="0.25">
      <c r="A647" t="s">
        <v>20</v>
      </c>
      <c r="B647">
        <v>2019</v>
      </c>
      <c r="C647" t="s">
        <v>21</v>
      </c>
      <c r="E647" t="s">
        <v>22</v>
      </c>
      <c r="F647" t="s">
        <v>217</v>
      </c>
      <c r="G647">
        <v>19</v>
      </c>
      <c r="H647" t="s">
        <v>103</v>
      </c>
      <c r="I647">
        <v>40</v>
      </c>
      <c r="J647" t="s">
        <v>262</v>
      </c>
      <c r="K647">
        <v>133</v>
      </c>
      <c r="N647">
        <v>0</v>
      </c>
      <c r="P647" t="s">
        <v>26</v>
      </c>
      <c r="Q647" t="s">
        <v>30</v>
      </c>
      <c r="R647" t="s">
        <v>28</v>
      </c>
      <c r="S647" t="s">
        <v>29</v>
      </c>
      <c r="T647" s="1">
        <v>128000</v>
      </c>
      <c r="U647">
        <f t="shared" si="10"/>
        <v>19133</v>
      </c>
    </row>
    <row r="648" spans="1:21" x14ac:dyDescent="0.25">
      <c r="A648" t="s">
        <v>20</v>
      </c>
      <c r="B648">
        <v>2019</v>
      </c>
      <c r="C648" t="s">
        <v>21</v>
      </c>
      <c r="E648" t="s">
        <v>22</v>
      </c>
      <c r="F648" t="s">
        <v>217</v>
      </c>
      <c r="G648">
        <v>19</v>
      </c>
      <c r="H648" t="s">
        <v>103</v>
      </c>
      <c r="I648">
        <v>40</v>
      </c>
      <c r="J648" t="s">
        <v>31</v>
      </c>
      <c r="N648">
        <v>0</v>
      </c>
      <c r="P648" t="s">
        <v>26</v>
      </c>
      <c r="Q648" t="s">
        <v>27</v>
      </c>
      <c r="R648" t="s">
        <v>28</v>
      </c>
      <c r="S648" t="s">
        <v>29</v>
      </c>
      <c r="T648" s="1">
        <v>209300</v>
      </c>
      <c r="U648">
        <f t="shared" si="10"/>
        <v>19000</v>
      </c>
    </row>
    <row r="649" spans="1:21" x14ac:dyDescent="0.25">
      <c r="A649" t="s">
        <v>20</v>
      </c>
      <c r="B649">
        <v>2019</v>
      </c>
      <c r="C649" t="s">
        <v>21</v>
      </c>
      <c r="E649" t="s">
        <v>22</v>
      </c>
      <c r="F649" t="s">
        <v>217</v>
      </c>
      <c r="G649">
        <v>19</v>
      </c>
      <c r="H649" t="s">
        <v>103</v>
      </c>
      <c r="I649">
        <v>40</v>
      </c>
      <c r="J649" t="s">
        <v>31</v>
      </c>
      <c r="N649">
        <v>0</v>
      </c>
      <c r="P649" t="s">
        <v>26</v>
      </c>
      <c r="Q649" t="s">
        <v>30</v>
      </c>
      <c r="R649" t="s">
        <v>28</v>
      </c>
      <c r="S649" t="s">
        <v>29</v>
      </c>
      <c r="T649" s="1">
        <v>210700</v>
      </c>
      <c r="U649">
        <f t="shared" si="10"/>
        <v>19000</v>
      </c>
    </row>
    <row r="650" spans="1:21" x14ac:dyDescent="0.25">
      <c r="A650" t="s">
        <v>20</v>
      </c>
      <c r="B650">
        <v>2019</v>
      </c>
      <c r="C650" t="s">
        <v>21</v>
      </c>
      <c r="E650" t="s">
        <v>22</v>
      </c>
      <c r="F650" t="s">
        <v>217</v>
      </c>
      <c r="G650">
        <v>19</v>
      </c>
      <c r="H650" t="s">
        <v>103</v>
      </c>
      <c r="I650">
        <v>40</v>
      </c>
      <c r="J650" t="s">
        <v>263</v>
      </c>
      <c r="K650">
        <v>161</v>
      </c>
      <c r="N650">
        <v>0</v>
      </c>
      <c r="P650" t="s">
        <v>26</v>
      </c>
      <c r="Q650" t="s">
        <v>27</v>
      </c>
      <c r="R650" t="s">
        <v>28</v>
      </c>
      <c r="S650" t="s">
        <v>29</v>
      </c>
      <c r="T650" s="1">
        <v>130000</v>
      </c>
      <c r="U650">
        <f t="shared" si="10"/>
        <v>19161</v>
      </c>
    </row>
    <row r="651" spans="1:21" x14ac:dyDescent="0.25">
      <c r="A651" t="s">
        <v>20</v>
      </c>
      <c r="B651">
        <v>2019</v>
      </c>
      <c r="C651" t="s">
        <v>21</v>
      </c>
      <c r="E651" t="s">
        <v>22</v>
      </c>
      <c r="F651" t="s">
        <v>217</v>
      </c>
      <c r="G651">
        <v>19</v>
      </c>
      <c r="H651" t="s">
        <v>103</v>
      </c>
      <c r="I651">
        <v>40</v>
      </c>
      <c r="J651" t="s">
        <v>263</v>
      </c>
      <c r="K651">
        <v>161</v>
      </c>
      <c r="N651">
        <v>0</v>
      </c>
      <c r="P651" t="s">
        <v>26</v>
      </c>
      <c r="Q651" t="s">
        <v>30</v>
      </c>
      <c r="R651" t="s">
        <v>28</v>
      </c>
      <c r="S651" t="s">
        <v>29</v>
      </c>
      <c r="T651" s="1">
        <v>131000</v>
      </c>
      <c r="U651">
        <f t="shared" si="10"/>
        <v>19161</v>
      </c>
    </row>
    <row r="652" spans="1:21" x14ac:dyDescent="0.25">
      <c r="A652" t="s">
        <v>20</v>
      </c>
      <c r="B652">
        <v>2019</v>
      </c>
      <c r="C652" t="s">
        <v>21</v>
      </c>
      <c r="E652" t="s">
        <v>22</v>
      </c>
      <c r="F652" t="s">
        <v>217</v>
      </c>
      <c r="G652">
        <v>19</v>
      </c>
      <c r="H652" t="s">
        <v>103</v>
      </c>
      <c r="I652">
        <v>40</v>
      </c>
      <c r="J652" t="s">
        <v>129</v>
      </c>
      <c r="K652">
        <v>165</v>
      </c>
      <c r="N652">
        <v>0</v>
      </c>
      <c r="P652" t="s">
        <v>26</v>
      </c>
      <c r="Q652" t="s">
        <v>27</v>
      </c>
      <c r="R652" t="s">
        <v>28</v>
      </c>
      <c r="S652" t="s">
        <v>29</v>
      </c>
      <c r="T652" s="1">
        <v>134100</v>
      </c>
      <c r="U652">
        <f t="shared" si="10"/>
        <v>19165</v>
      </c>
    </row>
    <row r="653" spans="1:21" x14ac:dyDescent="0.25">
      <c r="A653" t="s">
        <v>20</v>
      </c>
      <c r="B653">
        <v>2019</v>
      </c>
      <c r="C653" t="s">
        <v>21</v>
      </c>
      <c r="E653" t="s">
        <v>22</v>
      </c>
      <c r="F653" t="s">
        <v>217</v>
      </c>
      <c r="G653">
        <v>19</v>
      </c>
      <c r="H653" t="s">
        <v>103</v>
      </c>
      <c r="I653">
        <v>40</v>
      </c>
      <c r="J653" t="s">
        <v>129</v>
      </c>
      <c r="K653">
        <v>165</v>
      </c>
      <c r="N653">
        <v>0</v>
      </c>
      <c r="P653" t="s">
        <v>26</v>
      </c>
      <c r="Q653" t="s">
        <v>30</v>
      </c>
      <c r="R653" t="s">
        <v>28</v>
      </c>
      <c r="S653" t="s">
        <v>29</v>
      </c>
      <c r="T653" s="1">
        <v>135000</v>
      </c>
      <c r="U653">
        <f t="shared" si="10"/>
        <v>19165</v>
      </c>
    </row>
    <row r="654" spans="1:21" x14ac:dyDescent="0.25">
      <c r="A654" t="s">
        <v>20</v>
      </c>
      <c r="B654">
        <v>2019</v>
      </c>
      <c r="C654" t="s">
        <v>21</v>
      </c>
      <c r="E654" t="s">
        <v>22</v>
      </c>
      <c r="F654" t="s">
        <v>217</v>
      </c>
      <c r="G654">
        <v>19</v>
      </c>
      <c r="H654" t="s">
        <v>103</v>
      </c>
      <c r="I654">
        <v>40</v>
      </c>
      <c r="J654" t="s">
        <v>264</v>
      </c>
      <c r="K654">
        <v>193</v>
      </c>
      <c r="N654">
        <v>0</v>
      </c>
      <c r="P654" t="s">
        <v>26</v>
      </c>
      <c r="Q654" t="s">
        <v>27</v>
      </c>
      <c r="R654" t="s">
        <v>28</v>
      </c>
      <c r="S654" t="s">
        <v>29</v>
      </c>
      <c r="T654" s="1">
        <v>152600</v>
      </c>
      <c r="U654">
        <f t="shared" si="10"/>
        <v>19193</v>
      </c>
    </row>
    <row r="655" spans="1:21" x14ac:dyDescent="0.25">
      <c r="A655" t="s">
        <v>20</v>
      </c>
      <c r="B655">
        <v>2019</v>
      </c>
      <c r="C655" t="s">
        <v>21</v>
      </c>
      <c r="E655" t="s">
        <v>22</v>
      </c>
      <c r="F655" t="s">
        <v>217</v>
      </c>
      <c r="G655">
        <v>19</v>
      </c>
      <c r="H655" t="s">
        <v>103</v>
      </c>
      <c r="I655">
        <v>40</v>
      </c>
      <c r="J655" t="s">
        <v>264</v>
      </c>
      <c r="K655">
        <v>193</v>
      </c>
      <c r="N655">
        <v>0</v>
      </c>
      <c r="P655" t="s">
        <v>26</v>
      </c>
      <c r="Q655" t="s">
        <v>30</v>
      </c>
      <c r="R655" t="s">
        <v>28</v>
      </c>
      <c r="S655" t="s">
        <v>29</v>
      </c>
      <c r="T655" s="1">
        <v>154000</v>
      </c>
      <c r="U655">
        <f t="shared" si="10"/>
        <v>19193</v>
      </c>
    </row>
    <row r="656" spans="1:21" x14ac:dyDescent="0.25">
      <c r="A656" t="s">
        <v>20</v>
      </c>
      <c r="B656">
        <v>2019</v>
      </c>
      <c r="C656" t="s">
        <v>21</v>
      </c>
      <c r="E656" t="s">
        <v>22</v>
      </c>
      <c r="F656" t="s">
        <v>265</v>
      </c>
      <c r="G656">
        <v>20</v>
      </c>
      <c r="H656" t="s">
        <v>87</v>
      </c>
      <c r="I656">
        <v>50</v>
      </c>
      <c r="J656" t="s">
        <v>266</v>
      </c>
      <c r="K656">
        <v>9</v>
      </c>
      <c r="N656">
        <v>0</v>
      </c>
      <c r="P656" t="s">
        <v>26</v>
      </c>
      <c r="Q656" t="s">
        <v>27</v>
      </c>
      <c r="R656" t="s">
        <v>28</v>
      </c>
      <c r="S656" t="s">
        <v>29</v>
      </c>
      <c r="T656" s="1">
        <v>36000</v>
      </c>
      <c r="U656">
        <f t="shared" si="10"/>
        <v>20009</v>
      </c>
    </row>
    <row r="657" spans="1:21" x14ac:dyDescent="0.25">
      <c r="A657" t="s">
        <v>20</v>
      </c>
      <c r="B657">
        <v>2019</v>
      </c>
      <c r="C657" t="s">
        <v>21</v>
      </c>
      <c r="E657" t="s">
        <v>22</v>
      </c>
      <c r="F657" t="s">
        <v>265</v>
      </c>
      <c r="G657">
        <v>20</v>
      </c>
      <c r="H657" t="s">
        <v>87</v>
      </c>
      <c r="I657">
        <v>50</v>
      </c>
      <c r="J657" t="s">
        <v>266</v>
      </c>
      <c r="K657">
        <v>9</v>
      </c>
      <c r="N657">
        <v>0</v>
      </c>
      <c r="P657" t="s">
        <v>26</v>
      </c>
      <c r="Q657" t="s">
        <v>30</v>
      </c>
      <c r="R657" t="s">
        <v>28</v>
      </c>
      <c r="S657" t="s">
        <v>29</v>
      </c>
      <c r="T657" s="1">
        <v>36500</v>
      </c>
      <c r="U657">
        <f t="shared" si="10"/>
        <v>20009</v>
      </c>
    </row>
    <row r="658" spans="1:21" x14ac:dyDescent="0.25">
      <c r="A658" t="s">
        <v>20</v>
      </c>
      <c r="B658">
        <v>2019</v>
      </c>
      <c r="C658" t="s">
        <v>21</v>
      </c>
      <c r="E658" t="s">
        <v>22</v>
      </c>
      <c r="F658" t="s">
        <v>265</v>
      </c>
      <c r="G658">
        <v>20</v>
      </c>
      <c r="H658" t="s">
        <v>87</v>
      </c>
      <c r="I658">
        <v>50</v>
      </c>
      <c r="J658" t="s">
        <v>242</v>
      </c>
      <c r="K658">
        <v>41</v>
      </c>
      <c r="N658">
        <v>0</v>
      </c>
      <c r="P658" t="s">
        <v>26</v>
      </c>
      <c r="Q658" t="s">
        <v>27</v>
      </c>
      <c r="R658" t="s">
        <v>28</v>
      </c>
      <c r="S658" t="s">
        <v>29</v>
      </c>
      <c r="T658" s="1">
        <v>110700</v>
      </c>
      <c r="U658">
        <f t="shared" si="10"/>
        <v>20041</v>
      </c>
    </row>
    <row r="659" spans="1:21" x14ac:dyDescent="0.25">
      <c r="A659" t="s">
        <v>20</v>
      </c>
      <c r="B659">
        <v>2019</v>
      </c>
      <c r="C659" t="s">
        <v>21</v>
      </c>
      <c r="E659" t="s">
        <v>22</v>
      </c>
      <c r="F659" t="s">
        <v>265</v>
      </c>
      <c r="G659">
        <v>20</v>
      </c>
      <c r="H659" t="s">
        <v>87</v>
      </c>
      <c r="I659">
        <v>50</v>
      </c>
      <c r="J659" t="s">
        <v>242</v>
      </c>
      <c r="K659">
        <v>41</v>
      </c>
      <c r="N659">
        <v>0</v>
      </c>
      <c r="P659" t="s">
        <v>26</v>
      </c>
      <c r="Q659" t="s">
        <v>30</v>
      </c>
      <c r="R659" t="s">
        <v>28</v>
      </c>
      <c r="S659" t="s">
        <v>29</v>
      </c>
      <c r="T659" s="1">
        <v>112500</v>
      </c>
      <c r="U659">
        <f t="shared" si="10"/>
        <v>20041</v>
      </c>
    </row>
    <row r="660" spans="1:21" x14ac:dyDescent="0.25">
      <c r="A660" t="s">
        <v>20</v>
      </c>
      <c r="B660">
        <v>2019</v>
      </c>
      <c r="C660" t="s">
        <v>21</v>
      </c>
      <c r="E660" t="s">
        <v>22</v>
      </c>
      <c r="F660" t="s">
        <v>265</v>
      </c>
      <c r="G660">
        <v>20</v>
      </c>
      <c r="H660" t="s">
        <v>87</v>
      </c>
      <c r="I660">
        <v>50</v>
      </c>
      <c r="J660" t="s">
        <v>127</v>
      </c>
      <c r="K660">
        <v>115</v>
      </c>
      <c r="N660">
        <v>0</v>
      </c>
      <c r="P660" t="s">
        <v>26</v>
      </c>
      <c r="Q660" t="s">
        <v>27</v>
      </c>
      <c r="R660" t="s">
        <v>28</v>
      </c>
      <c r="S660" t="s">
        <v>29</v>
      </c>
      <c r="T660" s="1">
        <v>108000</v>
      </c>
      <c r="U660">
        <f t="shared" si="10"/>
        <v>20115</v>
      </c>
    </row>
    <row r="661" spans="1:21" x14ac:dyDescent="0.25">
      <c r="A661" t="s">
        <v>20</v>
      </c>
      <c r="B661">
        <v>2019</v>
      </c>
      <c r="C661" t="s">
        <v>21</v>
      </c>
      <c r="E661" t="s">
        <v>22</v>
      </c>
      <c r="F661" t="s">
        <v>265</v>
      </c>
      <c r="G661">
        <v>20</v>
      </c>
      <c r="H661" t="s">
        <v>87</v>
      </c>
      <c r="I661">
        <v>50</v>
      </c>
      <c r="J661" t="s">
        <v>127</v>
      </c>
      <c r="K661">
        <v>115</v>
      </c>
      <c r="N661">
        <v>0</v>
      </c>
      <c r="P661" t="s">
        <v>26</v>
      </c>
      <c r="Q661" t="s">
        <v>30</v>
      </c>
      <c r="R661" t="s">
        <v>28</v>
      </c>
      <c r="S661" t="s">
        <v>29</v>
      </c>
      <c r="T661" s="1">
        <v>109000</v>
      </c>
      <c r="U661">
        <f t="shared" si="10"/>
        <v>20115</v>
      </c>
    </row>
    <row r="662" spans="1:21" x14ac:dyDescent="0.25">
      <c r="A662" t="s">
        <v>20</v>
      </c>
      <c r="B662">
        <v>2019</v>
      </c>
      <c r="C662" t="s">
        <v>21</v>
      </c>
      <c r="E662" t="s">
        <v>22</v>
      </c>
      <c r="F662" t="s">
        <v>265</v>
      </c>
      <c r="G662">
        <v>20</v>
      </c>
      <c r="H662" t="s">
        <v>87</v>
      </c>
      <c r="I662">
        <v>50</v>
      </c>
      <c r="J662" t="s">
        <v>267</v>
      </c>
      <c r="K662">
        <v>113</v>
      </c>
      <c r="N662">
        <v>0</v>
      </c>
      <c r="P662" t="s">
        <v>26</v>
      </c>
      <c r="Q662" t="s">
        <v>27</v>
      </c>
      <c r="R662" t="s">
        <v>28</v>
      </c>
      <c r="S662" t="s">
        <v>29</v>
      </c>
      <c r="T662" s="1">
        <v>106600</v>
      </c>
      <c r="U662">
        <f t="shared" si="10"/>
        <v>20113</v>
      </c>
    </row>
    <row r="663" spans="1:21" x14ac:dyDescent="0.25">
      <c r="A663" t="s">
        <v>20</v>
      </c>
      <c r="B663">
        <v>2019</v>
      </c>
      <c r="C663" t="s">
        <v>21</v>
      </c>
      <c r="E663" t="s">
        <v>22</v>
      </c>
      <c r="F663" t="s">
        <v>265</v>
      </c>
      <c r="G663">
        <v>20</v>
      </c>
      <c r="H663" t="s">
        <v>87</v>
      </c>
      <c r="I663">
        <v>50</v>
      </c>
      <c r="J663" t="s">
        <v>267</v>
      </c>
      <c r="K663">
        <v>113</v>
      </c>
      <c r="N663">
        <v>0</v>
      </c>
      <c r="P663" t="s">
        <v>26</v>
      </c>
      <c r="Q663" t="s">
        <v>30</v>
      </c>
      <c r="R663" t="s">
        <v>28</v>
      </c>
      <c r="S663" t="s">
        <v>29</v>
      </c>
      <c r="T663" s="1">
        <v>107500</v>
      </c>
      <c r="U663">
        <f t="shared" si="10"/>
        <v>20113</v>
      </c>
    </row>
    <row r="664" spans="1:21" x14ac:dyDescent="0.25">
      <c r="A664" t="s">
        <v>20</v>
      </c>
      <c r="B664">
        <v>2019</v>
      </c>
      <c r="C664" t="s">
        <v>21</v>
      </c>
      <c r="E664" t="s">
        <v>22</v>
      </c>
      <c r="F664" t="s">
        <v>265</v>
      </c>
      <c r="G664">
        <v>20</v>
      </c>
      <c r="H664" t="s">
        <v>87</v>
      </c>
      <c r="I664">
        <v>50</v>
      </c>
      <c r="J664" t="s">
        <v>31</v>
      </c>
      <c r="N664">
        <v>0</v>
      </c>
      <c r="P664" t="s">
        <v>26</v>
      </c>
      <c r="Q664" t="s">
        <v>27</v>
      </c>
      <c r="R664" t="s">
        <v>28</v>
      </c>
      <c r="S664" t="s">
        <v>29</v>
      </c>
      <c r="T664" s="1">
        <v>121400</v>
      </c>
      <c r="U664">
        <f t="shared" si="10"/>
        <v>20000</v>
      </c>
    </row>
    <row r="665" spans="1:21" x14ac:dyDescent="0.25">
      <c r="A665" t="s">
        <v>20</v>
      </c>
      <c r="B665">
        <v>2019</v>
      </c>
      <c r="C665" t="s">
        <v>21</v>
      </c>
      <c r="E665" t="s">
        <v>22</v>
      </c>
      <c r="F665" t="s">
        <v>265</v>
      </c>
      <c r="G665">
        <v>20</v>
      </c>
      <c r="H665" t="s">
        <v>87</v>
      </c>
      <c r="I665">
        <v>50</v>
      </c>
      <c r="J665" t="s">
        <v>31</v>
      </c>
      <c r="N665">
        <v>0</v>
      </c>
      <c r="P665" t="s">
        <v>26</v>
      </c>
      <c r="Q665" t="s">
        <v>30</v>
      </c>
      <c r="R665" t="s">
        <v>28</v>
      </c>
      <c r="S665" t="s">
        <v>29</v>
      </c>
      <c r="T665" s="1">
        <v>123000</v>
      </c>
      <c r="U665">
        <f t="shared" si="10"/>
        <v>20000</v>
      </c>
    </row>
    <row r="666" spans="1:21" x14ac:dyDescent="0.25">
      <c r="A666" t="s">
        <v>20</v>
      </c>
      <c r="B666">
        <v>2019</v>
      </c>
      <c r="C666" t="s">
        <v>21</v>
      </c>
      <c r="E666" t="s">
        <v>22</v>
      </c>
      <c r="F666" t="s">
        <v>265</v>
      </c>
      <c r="G666">
        <v>20</v>
      </c>
      <c r="H666" t="s">
        <v>87</v>
      </c>
      <c r="I666">
        <v>50</v>
      </c>
      <c r="J666" t="s">
        <v>268</v>
      </c>
      <c r="K666">
        <v>167</v>
      </c>
      <c r="N666">
        <v>0</v>
      </c>
      <c r="P666" t="s">
        <v>26</v>
      </c>
      <c r="Q666" t="s">
        <v>27</v>
      </c>
      <c r="R666" t="s">
        <v>28</v>
      </c>
      <c r="S666" t="s">
        <v>29</v>
      </c>
      <c r="T666" s="1">
        <v>9800</v>
      </c>
      <c r="U666">
        <f t="shared" si="10"/>
        <v>20167</v>
      </c>
    </row>
    <row r="667" spans="1:21" x14ac:dyDescent="0.25">
      <c r="A667" t="s">
        <v>20</v>
      </c>
      <c r="B667">
        <v>2019</v>
      </c>
      <c r="C667" t="s">
        <v>21</v>
      </c>
      <c r="E667" t="s">
        <v>22</v>
      </c>
      <c r="F667" t="s">
        <v>265</v>
      </c>
      <c r="G667">
        <v>20</v>
      </c>
      <c r="H667" t="s">
        <v>87</v>
      </c>
      <c r="I667">
        <v>50</v>
      </c>
      <c r="J667" t="s">
        <v>268</v>
      </c>
      <c r="K667">
        <v>167</v>
      </c>
      <c r="N667">
        <v>0</v>
      </c>
      <c r="P667" t="s">
        <v>26</v>
      </c>
      <c r="Q667" t="s">
        <v>30</v>
      </c>
      <c r="R667" t="s">
        <v>28</v>
      </c>
      <c r="S667" t="s">
        <v>29</v>
      </c>
      <c r="T667" s="1">
        <v>10100</v>
      </c>
      <c r="U667">
        <f t="shared" si="10"/>
        <v>20167</v>
      </c>
    </row>
    <row r="668" spans="1:21" x14ac:dyDescent="0.25">
      <c r="A668" t="s">
        <v>20</v>
      </c>
      <c r="B668">
        <v>2019</v>
      </c>
      <c r="C668" t="s">
        <v>21</v>
      </c>
      <c r="E668" t="s">
        <v>22</v>
      </c>
      <c r="F668" t="s">
        <v>265</v>
      </c>
      <c r="G668">
        <v>20</v>
      </c>
      <c r="H668" t="s">
        <v>87</v>
      </c>
      <c r="I668">
        <v>50</v>
      </c>
      <c r="J668" t="s">
        <v>269</v>
      </c>
      <c r="K668">
        <v>169</v>
      </c>
      <c r="N668">
        <v>0</v>
      </c>
      <c r="P668" t="s">
        <v>26</v>
      </c>
      <c r="Q668" t="s">
        <v>27</v>
      </c>
      <c r="R668" t="s">
        <v>28</v>
      </c>
      <c r="S668" t="s">
        <v>29</v>
      </c>
      <c r="T668" s="1">
        <v>62500</v>
      </c>
      <c r="U668">
        <f t="shared" si="10"/>
        <v>20169</v>
      </c>
    </row>
    <row r="669" spans="1:21" x14ac:dyDescent="0.25">
      <c r="A669" t="s">
        <v>20</v>
      </c>
      <c r="B669">
        <v>2019</v>
      </c>
      <c r="C669" t="s">
        <v>21</v>
      </c>
      <c r="E669" t="s">
        <v>22</v>
      </c>
      <c r="F669" t="s">
        <v>265</v>
      </c>
      <c r="G669">
        <v>20</v>
      </c>
      <c r="H669" t="s">
        <v>87</v>
      </c>
      <c r="I669">
        <v>50</v>
      </c>
      <c r="J669" t="s">
        <v>269</v>
      </c>
      <c r="K669">
        <v>169</v>
      </c>
      <c r="N669">
        <v>0</v>
      </c>
      <c r="P669" t="s">
        <v>26</v>
      </c>
      <c r="Q669" t="s">
        <v>30</v>
      </c>
      <c r="R669" t="s">
        <v>28</v>
      </c>
      <c r="S669" t="s">
        <v>29</v>
      </c>
      <c r="T669" s="1">
        <v>63400</v>
      </c>
      <c r="U669">
        <f t="shared" si="10"/>
        <v>20169</v>
      </c>
    </row>
    <row r="670" spans="1:21" x14ac:dyDescent="0.25">
      <c r="A670" t="s">
        <v>20</v>
      </c>
      <c r="B670">
        <v>2019</v>
      </c>
      <c r="C670" t="s">
        <v>21</v>
      </c>
      <c r="E670" t="s">
        <v>22</v>
      </c>
      <c r="F670" t="s">
        <v>265</v>
      </c>
      <c r="G670">
        <v>20</v>
      </c>
      <c r="H670" t="s">
        <v>59</v>
      </c>
      <c r="I670">
        <v>80</v>
      </c>
      <c r="J670" t="s">
        <v>270</v>
      </c>
      <c r="K670">
        <v>3</v>
      </c>
      <c r="N670">
        <v>0</v>
      </c>
      <c r="P670" t="s">
        <v>26</v>
      </c>
      <c r="Q670" t="s">
        <v>27</v>
      </c>
      <c r="R670" t="s">
        <v>28</v>
      </c>
      <c r="S670" t="s">
        <v>29</v>
      </c>
      <c r="T670" s="1">
        <v>82500</v>
      </c>
      <c r="U670">
        <f t="shared" si="10"/>
        <v>20003</v>
      </c>
    </row>
    <row r="671" spans="1:21" x14ac:dyDescent="0.25">
      <c r="A671" t="s">
        <v>20</v>
      </c>
      <c r="B671">
        <v>2019</v>
      </c>
      <c r="C671" t="s">
        <v>21</v>
      </c>
      <c r="E671" t="s">
        <v>22</v>
      </c>
      <c r="F671" t="s">
        <v>265</v>
      </c>
      <c r="G671">
        <v>20</v>
      </c>
      <c r="H671" t="s">
        <v>59</v>
      </c>
      <c r="I671">
        <v>80</v>
      </c>
      <c r="J671" t="s">
        <v>270</v>
      </c>
      <c r="K671">
        <v>3</v>
      </c>
      <c r="N671">
        <v>0</v>
      </c>
      <c r="P671" t="s">
        <v>26</v>
      </c>
      <c r="Q671" t="s">
        <v>30</v>
      </c>
      <c r="R671" t="s">
        <v>28</v>
      </c>
      <c r="S671" t="s">
        <v>29</v>
      </c>
      <c r="T671" s="1">
        <v>83500</v>
      </c>
      <c r="U671">
        <f t="shared" si="10"/>
        <v>20003</v>
      </c>
    </row>
    <row r="672" spans="1:21" x14ac:dyDescent="0.25">
      <c r="A672" t="s">
        <v>20</v>
      </c>
      <c r="B672">
        <v>2019</v>
      </c>
      <c r="C672" t="s">
        <v>21</v>
      </c>
      <c r="E672" t="s">
        <v>22</v>
      </c>
      <c r="F672" t="s">
        <v>265</v>
      </c>
      <c r="G672">
        <v>20</v>
      </c>
      <c r="H672" t="s">
        <v>59</v>
      </c>
      <c r="I672">
        <v>80</v>
      </c>
      <c r="J672" t="s">
        <v>271</v>
      </c>
      <c r="K672">
        <v>31</v>
      </c>
      <c r="N672">
        <v>0</v>
      </c>
      <c r="P672" t="s">
        <v>26</v>
      </c>
      <c r="Q672" t="s">
        <v>27</v>
      </c>
      <c r="R672" t="s">
        <v>28</v>
      </c>
      <c r="S672" t="s">
        <v>29</v>
      </c>
      <c r="T672" s="1">
        <v>84200</v>
      </c>
      <c r="U672">
        <f t="shared" si="10"/>
        <v>20031</v>
      </c>
    </row>
    <row r="673" spans="1:21" x14ac:dyDescent="0.25">
      <c r="A673" t="s">
        <v>20</v>
      </c>
      <c r="B673">
        <v>2019</v>
      </c>
      <c r="C673" t="s">
        <v>21</v>
      </c>
      <c r="E673" t="s">
        <v>22</v>
      </c>
      <c r="F673" t="s">
        <v>265</v>
      </c>
      <c r="G673">
        <v>20</v>
      </c>
      <c r="H673" t="s">
        <v>59</v>
      </c>
      <c r="I673">
        <v>80</v>
      </c>
      <c r="J673" t="s">
        <v>271</v>
      </c>
      <c r="K673">
        <v>31</v>
      </c>
      <c r="N673">
        <v>0</v>
      </c>
      <c r="P673" t="s">
        <v>26</v>
      </c>
      <c r="Q673" t="s">
        <v>30</v>
      </c>
      <c r="R673" t="s">
        <v>28</v>
      </c>
      <c r="S673" t="s">
        <v>29</v>
      </c>
      <c r="T673" s="1">
        <v>85000</v>
      </c>
      <c r="U673">
        <f t="shared" si="10"/>
        <v>20031</v>
      </c>
    </row>
    <row r="674" spans="1:21" x14ac:dyDescent="0.25">
      <c r="A674" t="s">
        <v>20</v>
      </c>
      <c r="B674">
        <v>2019</v>
      </c>
      <c r="C674" t="s">
        <v>21</v>
      </c>
      <c r="E674" t="s">
        <v>22</v>
      </c>
      <c r="F674" t="s">
        <v>265</v>
      </c>
      <c r="G674">
        <v>20</v>
      </c>
      <c r="H674" t="s">
        <v>59</v>
      </c>
      <c r="I674">
        <v>80</v>
      </c>
      <c r="J674" t="s">
        <v>123</v>
      </c>
      <c r="K674">
        <v>45</v>
      </c>
      <c r="N674">
        <v>0</v>
      </c>
      <c r="P674" t="s">
        <v>26</v>
      </c>
      <c r="Q674" t="s">
        <v>27</v>
      </c>
      <c r="R674" t="s">
        <v>28</v>
      </c>
      <c r="S674" t="s">
        <v>29</v>
      </c>
      <c r="T674" s="1">
        <v>38700</v>
      </c>
      <c r="U674">
        <f t="shared" si="10"/>
        <v>20045</v>
      </c>
    </row>
    <row r="675" spans="1:21" x14ac:dyDescent="0.25">
      <c r="A675" t="s">
        <v>20</v>
      </c>
      <c r="B675">
        <v>2019</v>
      </c>
      <c r="C675" t="s">
        <v>21</v>
      </c>
      <c r="E675" t="s">
        <v>22</v>
      </c>
      <c r="F675" t="s">
        <v>265</v>
      </c>
      <c r="G675">
        <v>20</v>
      </c>
      <c r="H675" t="s">
        <v>59</v>
      </c>
      <c r="I675">
        <v>80</v>
      </c>
      <c r="J675" t="s">
        <v>123</v>
      </c>
      <c r="K675">
        <v>45</v>
      </c>
      <c r="N675">
        <v>0</v>
      </c>
      <c r="P675" t="s">
        <v>26</v>
      </c>
      <c r="Q675" t="s">
        <v>30</v>
      </c>
      <c r="R675" t="s">
        <v>28</v>
      </c>
      <c r="S675" t="s">
        <v>29</v>
      </c>
      <c r="T675" s="1">
        <v>39000</v>
      </c>
      <c r="U675">
        <f t="shared" si="10"/>
        <v>20045</v>
      </c>
    </row>
    <row r="676" spans="1:21" x14ac:dyDescent="0.25">
      <c r="A676" t="s">
        <v>20</v>
      </c>
      <c r="B676">
        <v>2019</v>
      </c>
      <c r="C676" t="s">
        <v>21</v>
      </c>
      <c r="E676" t="s">
        <v>22</v>
      </c>
      <c r="F676" t="s">
        <v>265</v>
      </c>
      <c r="G676">
        <v>20</v>
      </c>
      <c r="H676" t="s">
        <v>59</v>
      </c>
      <c r="I676">
        <v>80</v>
      </c>
      <c r="J676" t="s">
        <v>272</v>
      </c>
      <c r="K676">
        <v>61</v>
      </c>
      <c r="N676">
        <v>0</v>
      </c>
      <c r="P676" t="s">
        <v>26</v>
      </c>
      <c r="Q676" t="s">
        <v>27</v>
      </c>
      <c r="R676" t="s">
        <v>28</v>
      </c>
      <c r="S676" t="s">
        <v>29</v>
      </c>
      <c r="T676" s="1">
        <v>15800</v>
      </c>
      <c r="U676">
        <f t="shared" si="10"/>
        <v>20061</v>
      </c>
    </row>
    <row r="677" spans="1:21" x14ac:dyDescent="0.25">
      <c r="A677" t="s">
        <v>20</v>
      </c>
      <c r="B677">
        <v>2019</v>
      </c>
      <c r="C677" t="s">
        <v>21</v>
      </c>
      <c r="E677" t="s">
        <v>22</v>
      </c>
      <c r="F677" t="s">
        <v>265</v>
      </c>
      <c r="G677">
        <v>20</v>
      </c>
      <c r="H677" t="s">
        <v>59</v>
      </c>
      <c r="I677">
        <v>80</v>
      </c>
      <c r="J677" t="s">
        <v>272</v>
      </c>
      <c r="K677">
        <v>61</v>
      </c>
      <c r="N677">
        <v>0</v>
      </c>
      <c r="P677" t="s">
        <v>26</v>
      </c>
      <c r="Q677" t="s">
        <v>30</v>
      </c>
      <c r="R677" t="s">
        <v>28</v>
      </c>
      <c r="S677" t="s">
        <v>29</v>
      </c>
      <c r="T677" s="1">
        <v>16000</v>
      </c>
      <c r="U677">
        <f t="shared" si="10"/>
        <v>20061</v>
      </c>
    </row>
    <row r="678" spans="1:21" x14ac:dyDescent="0.25">
      <c r="A678" t="s">
        <v>20</v>
      </c>
      <c r="B678">
        <v>2019</v>
      </c>
      <c r="C678" t="s">
        <v>21</v>
      </c>
      <c r="E678" t="s">
        <v>22</v>
      </c>
      <c r="F678" t="s">
        <v>265</v>
      </c>
      <c r="G678">
        <v>20</v>
      </c>
      <c r="H678" t="s">
        <v>59</v>
      </c>
      <c r="I678">
        <v>80</v>
      </c>
      <c r="J678" t="s">
        <v>243</v>
      </c>
      <c r="K678">
        <v>111</v>
      </c>
      <c r="N678">
        <v>0</v>
      </c>
      <c r="P678" t="s">
        <v>26</v>
      </c>
      <c r="Q678" t="s">
        <v>27</v>
      </c>
      <c r="R678" t="s">
        <v>28</v>
      </c>
      <c r="S678" t="s">
        <v>29</v>
      </c>
      <c r="T678" s="1">
        <v>84100</v>
      </c>
      <c r="U678">
        <f t="shared" si="10"/>
        <v>20111</v>
      </c>
    </row>
    <row r="679" spans="1:21" x14ac:dyDescent="0.25">
      <c r="A679" t="s">
        <v>20</v>
      </c>
      <c r="B679">
        <v>2019</v>
      </c>
      <c r="C679" t="s">
        <v>21</v>
      </c>
      <c r="E679" t="s">
        <v>22</v>
      </c>
      <c r="F679" t="s">
        <v>265</v>
      </c>
      <c r="G679">
        <v>20</v>
      </c>
      <c r="H679" t="s">
        <v>59</v>
      </c>
      <c r="I679">
        <v>80</v>
      </c>
      <c r="J679" t="s">
        <v>243</v>
      </c>
      <c r="K679">
        <v>111</v>
      </c>
      <c r="N679">
        <v>0</v>
      </c>
      <c r="P679" t="s">
        <v>26</v>
      </c>
      <c r="Q679" t="s">
        <v>30</v>
      </c>
      <c r="R679" t="s">
        <v>28</v>
      </c>
      <c r="S679" t="s">
        <v>29</v>
      </c>
      <c r="T679" s="1">
        <v>86700</v>
      </c>
      <c r="U679">
        <f t="shared" si="10"/>
        <v>20111</v>
      </c>
    </row>
    <row r="680" spans="1:21" x14ac:dyDescent="0.25">
      <c r="A680" t="s">
        <v>20</v>
      </c>
      <c r="B680">
        <v>2019</v>
      </c>
      <c r="C680" t="s">
        <v>21</v>
      </c>
      <c r="E680" t="s">
        <v>22</v>
      </c>
      <c r="F680" t="s">
        <v>265</v>
      </c>
      <c r="G680">
        <v>20</v>
      </c>
      <c r="H680" t="s">
        <v>59</v>
      </c>
      <c r="I680">
        <v>80</v>
      </c>
      <c r="J680" t="s">
        <v>183</v>
      </c>
      <c r="K680">
        <v>121</v>
      </c>
      <c r="N680">
        <v>0</v>
      </c>
      <c r="P680" t="s">
        <v>26</v>
      </c>
      <c r="Q680" t="s">
        <v>27</v>
      </c>
      <c r="R680" t="s">
        <v>28</v>
      </c>
      <c r="S680" t="s">
        <v>29</v>
      </c>
      <c r="T680" s="1">
        <v>52800</v>
      </c>
      <c r="U680">
        <f t="shared" si="10"/>
        <v>20121</v>
      </c>
    </row>
    <row r="681" spans="1:21" x14ac:dyDescent="0.25">
      <c r="A681" t="s">
        <v>20</v>
      </c>
      <c r="B681">
        <v>2019</v>
      </c>
      <c r="C681" t="s">
        <v>21</v>
      </c>
      <c r="E681" t="s">
        <v>22</v>
      </c>
      <c r="F681" t="s">
        <v>265</v>
      </c>
      <c r="G681">
        <v>20</v>
      </c>
      <c r="H681" t="s">
        <v>59</v>
      </c>
      <c r="I681">
        <v>80</v>
      </c>
      <c r="J681" t="s">
        <v>183</v>
      </c>
      <c r="K681">
        <v>121</v>
      </c>
      <c r="N681">
        <v>0</v>
      </c>
      <c r="P681" t="s">
        <v>26</v>
      </c>
      <c r="Q681" t="s">
        <v>30</v>
      </c>
      <c r="R681" t="s">
        <v>28</v>
      </c>
      <c r="S681" t="s">
        <v>29</v>
      </c>
      <c r="T681" s="1">
        <v>53800</v>
      </c>
      <c r="U681">
        <f t="shared" si="10"/>
        <v>20121</v>
      </c>
    </row>
    <row r="682" spans="1:21" x14ac:dyDescent="0.25">
      <c r="A682" t="s">
        <v>20</v>
      </c>
      <c r="B682">
        <v>2019</v>
      </c>
      <c r="C682" t="s">
        <v>21</v>
      </c>
      <c r="E682" t="s">
        <v>22</v>
      </c>
      <c r="F682" t="s">
        <v>265</v>
      </c>
      <c r="G682">
        <v>20</v>
      </c>
      <c r="H682" t="s">
        <v>59</v>
      </c>
      <c r="I682">
        <v>80</v>
      </c>
      <c r="J682" t="s">
        <v>273</v>
      </c>
      <c r="K682">
        <v>127</v>
      </c>
      <c r="N682">
        <v>0</v>
      </c>
      <c r="P682" t="s">
        <v>26</v>
      </c>
      <c r="Q682" t="s">
        <v>27</v>
      </c>
      <c r="R682" t="s">
        <v>28</v>
      </c>
      <c r="S682" t="s">
        <v>29</v>
      </c>
      <c r="T682" s="1">
        <v>52100</v>
      </c>
      <c r="U682">
        <f t="shared" si="10"/>
        <v>20127</v>
      </c>
    </row>
    <row r="683" spans="1:21" x14ac:dyDescent="0.25">
      <c r="A683" t="s">
        <v>20</v>
      </c>
      <c r="B683">
        <v>2019</v>
      </c>
      <c r="C683" t="s">
        <v>21</v>
      </c>
      <c r="E683" t="s">
        <v>22</v>
      </c>
      <c r="F683" t="s">
        <v>265</v>
      </c>
      <c r="G683">
        <v>20</v>
      </c>
      <c r="H683" t="s">
        <v>59</v>
      </c>
      <c r="I683">
        <v>80</v>
      </c>
      <c r="J683" t="s">
        <v>273</v>
      </c>
      <c r="K683">
        <v>127</v>
      </c>
      <c r="N683">
        <v>0</v>
      </c>
      <c r="P683" t="s">
        <v>26</v>
      </c>
      <c r="Q683" t="s">
        <v>30</v>
      </c>
      <c r="R683" t="s">
        <v>28</v>
      </c>
      <c r="S683" t="s">
        <v>29</v>
      </c>
      <c r="T683" s="1">
        <v>52600</v>
      </c>
      <c r="U683">
        <f t="shared" si="10"/>
        <v>20127</v>
      </c>
    </row>
    <row r="684" spans="1:21" x14ac:dyDescent="0.25">
      <c r="A684" t="s">
        <v>20</v>
      </c>
      <c r="B684">
        <v>2019</v>
      </c>
      <c r="C684" t="s">
        <v>21</v>
      </c>
      <c r="E684" t="s">
        <v>22</v>
      </c>
      <c r="F684" t="s">
        <v>265</v>
      </c>
      <c r="G684">
        <v>20</v>
      </c>
      <c r="H684" t="s">
        <v>59</v>
      </c>
      <c r="I684">
        <v>80</v>
      </c>
      <c r="J684" t="s">
        <v>274</v>
      </c>
      <c r="K684">
        <v>139</v>
      </c>
      <c r="N684">
        <v>0</v>
      </c>
      <c r="P684" t="s">
        <v>26</v>
      </c>
      <c r="Q684" t="s">
        <v>27</v>
      </c>
      <c r="R684" t="s">
        <v>28</v>
      </c>
      <c r="S684" t="s">
        <v>29</v>
      </c>
      <c r="T684" s="1">
        <v>83700</v>
      </c>
      <c r="U684">
        <f t="shared" si="10"/>
        <v>20139</v>
      </c>
    </row>
    <row r="685" spans="1:21" x14ac:dyDescent="0.25">
      <c r="A685" t="s">
        <v>20</v>
      </c>
      <c r="B685">
        <v>2019</v>
      </c>
      <c r="C685" t="s">
        <v>21</v>
      </c>
      <c r="E685" t="s">
        <v>22</v>
      </c>
      <c r="F685" t="s">
        <v>265</v>
      </c>
      <c r="G685">
        <v>20</v>
      </c>
      <c r="H685" t="s">
        <v>59</v>
      </c>
      <c r="I685">
        <v>80</v>
      </c>
      <c r="J685" t="s">
        <v>274</v>
      </c>
      <c r="K685">
        <v>139</v>
      </c>
      <c r="N685">
        <v>0</v>
      </c>
      <c r="P685" t="s">
        <v>26</v>
      </c>
      <c r="Q685" t="s">
        <v>30</v>
      </c>
      <c r="R685" t="s">
        <v>28</v>
      </c>
      <c r="S685" t="s">
        <v>29</v>
      </c>
      <c r="T685" s="1">
        <v>84400</v>
      </c>
      <c r="U685">
        <f t="shared" si="10"/>
        <v>20139</v>
      </c>
    </row>
    <row r="686" spans="1:21" x14ac:dyDescent="0.25">
      <c r="A686" t="s">
        <v>20</v>
      </c>
      <c r="B686">
        <v>2019</v>
      </c>
      <c r="C686" t="s">
        <v>21</v>
      </c>
      <c r="E686" t="s">
        <v>22</v>
      </c>
      <c r="F686" t="s">
        <v>265</v>
      </c>
      <c r="G686">
        <v>20</v>
      </c>
      <c r="H686" t="s">
        <v>59</v>
      </c>
      <c r="I686">
        <v>80</v>
      </c>
      <c r="J686" t="s">
        <v>31</v>
      </c>
      <c r="N686">
        <v>0</v>
      </c>
      <c r="P686" t="s">
        <v>26</v>
      </c>
      <c r="Q686" t="s">
        <v>27</v>
      </c>
      <c r="R686" t="s">
        <v>28</v>
      </c>
      <c r="S686" t="s">
        <v>29</v>
      </c>
      <c r="T686" s="1">
        <v>276100</v>
      </c>
      <c r="U686">
        <f t="shared" si="10"/>
        <v>20000</v>
      </c>
    </row>
    <row r="687" spans="1:21" x14ac:dyDescent="0.25">
      <c r="A687" t="s">
        <v>20</v>
      </c>
      <c r="B687">
        <v>2019</v>
      </c>
      <c r="C687" t="s">
        <v>21</v>
      </c>
      <c r="E687" t="s">
        <v>22</v>
      </c>
      <c r="F687" t="s">
        <v>265</v>
      </c>
      <c r="G687">
        <v>20</v>
      </c>
      <c r="H687" t="s">
        <v>59</v>
      </c>
      <c r="I687">
        <v>80</v>
      </c>
      <c r="J687" t="s">
        <v>31</v>
      </c>
      <c r="N687">
        <v>0</v>
      </c>
      <c r="P687" t="s">
        <v>26</v>
      </c>
      <c r="Q687" t="s">
        <v>30</v>
      </c>
      <c r="R687" t="s">
        <v>28</v>
      </c>
      <c r="S687" t="s">
        <v>29</v>
      </c>
      <c r="T687" s="1">
        <v>280000</v>
      </c>
      <c r="U687">
        <f t="shared" si="10"/>
        <v>20000</v>
      </c>
    </row>
    <row r="688" spans="1:21" x14ac:dyDescent="0.25">
      <c r="A688" t="s">
        <v>20</v>
      </c>
      <c r="B688">
        <v>2019</v>
      </c>
      <c r="C688" t="s">
        <v>21</v>
      </c>
      <c r="E688" t="s">
        <v>22</v>
      </c>
      <c r="F688" t="s">
        <v>265</v>
      </c>
      <c r="G688">
        <v>20</v>
      </c>
      <c r="H688" t="s">
        <v>95</v>
      </c>
      <c r="I688">
        <v>40</v>
      </c>
      <c r="J688" t="s">
        <v>68</v>
      </c>
      <c r="K688">
        <v>27</v>
      </c>
      <c r="N688">
        <v>0</v>
      </c>
      <c r="P688" t="s">
        <v>26</v>
      </c>
      <c r="Q688" t="s">
        <v>27</v>
      </c>
      <c r="R688" t="s">
        <v>28</v>
      </c>
      <c r="S688" t="s">
        <v>29</v>
      </c>
      <c r="T688" s="1">
        <v>95600</v>
      </c>
      <c r="U688">
        <f t="shared" si="10"/>
        <v>20027</v>
      </c>
    </row>
    <row r="689" spans="1:21" x14ac:dyDescent="0.25">
      <c r="A689" t="s">
        <v>20</v>
      </c>
      <c r="B689">
        <v>2019</v>
      </c>
      <c r="C689" t="s">
        <v>21</v>
      </c>
      <c r="E689" t="s">
        <v>22</v>
      </c>
      <c r="F689" t="s">
        <v>265</v>
      </c>
      <c r="G689">
        <v>20</v>
      </c>
      <c r="H689" t="s">
        <v>95</v>
      </c>
      <c r="I689">
        <v>40</v>
      </c>
      <c r="J689" t="s">
        <v>68</v>
      </c>
      <c r="K689">
        <v>27</v>
      </c>
      <c r="N689">
        <v>0</v>
      </c>
      <c r="P689" t="s">
        <v>26</v>
      </c>
      <c r="Q689" t="s">
        <v>30</v>
      </c>
      <c r="R689" t="s">
        <v>28</v>
      </c>
      <c r="S689" t="s">
        <v>29</v>
      </c>
      <c r="T689" s="1">
        <v>96600</v>
      </c>
      <c r="U689">
        <f t="shared" si="10"/>
        <v>20027</v>
      </c>
    </row>
    <row r="690" spans="1:21" x14ac:dyDescent="0.25">
      <c r="A690" t="s">
        <v>20</v>
      </c>
      <c r="B690">
        <v>2019</v>
      </c>
      <c r="C690" t="s">
        <v>21</v>
      </c>
      <c r="E690" t="s">
        <v>22</v>
      </c>
      <c r="F690" t="s">
        <v>265</v>
      </c>
      <c r="G690">
        <v>20</v>
      </c>
      <c r="H690" t="s">
        <v>95</v>
      </c>
      <c r="I690">
        <v>40</v>
      </c>
      <c r="J690" t="s">
        <v>275</v>
      </c>
      <c r="K690">
        <v>89</v>
      </c>
      <c r="N690">
        <v>0</v>
      </c>
      <c r="P690" t="s">
        <v>26</v>
      </c>
      <c r="Q690" t="s">
        <v>27</v>
      </c>
      <c r="R690" t="s">
        <v>28</v>
      </c>
      <c r="S690" t="s">
        <v>29</v>
      </c>
      <c r="T690" s="1">
        <v>103000</v>
      </c>
      <c r="U690">
        <f t="shared" si="10"/>
        <v>20089</v>
      </c>
    </row>
    <row r="691" spans="1:21" x14ac:dyDescent="0.25">
      <c r="A691" t="s">
        <v>20</v>
      </c>
      <c r="B691">
        <v>2019</v>
      </c>
      <c r="C691" t="s">
        <v>21</v>
      </c>
      <c r="E691" t="s">
        <v>22</v>
      </c>
      <c r="F691" t="s">
        <v>265</v>
      </c>
      <c r="G691">
        <v>20</v>
      </c>
      <c r="H691" t="s">
        <v>95</v>
      </c>
      <c r="I691">
        <v>40</v>
      </c>
      <c r="J691" t="s">
        <v>275</v>
      </c>
      <c r="K691">
        <v>89</v>
      </c>
      <c r="N691">
        <v>0</v>
      </c>
      <c r="P691" t="s">
        <v>26</v>
      </c>
      <c r="Q691" t="s">
        <v>30</v>
      </c>
      <c r="R691" t="s">
        <v>28</v>
      </c>
      <c r="S691" t="s">
        <v>29</v>
      </c>
      <c r="T691" s="1">
        <v>106000</v>
      </c>
      <c r="U691">
        <f t="shared" si="10"/>
        <v>20089</v>
      </c>
    </row>
    <row r="692" spans="1:21" x14ac:dyDescent="0.25">
      <c r="A692" t="s">
        <v>20</v>
      </c>
      <c r="B692">
        <v>2019</v>
      </c>
      <c r="C692" t="s">
        <v>21</v>
      </c>
      <c r="E692" t="s">
        <v>22</v>
      </c>
      <c r="F692" t="s">
        <v>265</v>
      </c>
      <c r="G692">
        <v>20</v>
      </c>
      <c r="H692" t="s">
        <v>95</v>
      </c>
      <c r="I692">
        <v>40</v>
      </c>
      <c r="J692" t="s">
        <v>231</v>
      </c>
      <c r="K692">
        <v>123</v>
      </c>
      <c r="N692">
        <v>0</v>
      </c>
      <c r="P692" t="s">
        <v>26</v>
      </c>
      <c r="Q692" t="s">
        <v>27</v>
      </c>
      <c r="R692" t="s">
        <v>28</v>
      </c>
      <c r="S692" t="s">
        <v>29</v>
      </c>
      <c r="T692" s="1">
        <v>67200</v>
      </c>
      <c r="U692">
        <f t="shared" si="10"/>
        <v>20123</v>
      </c>
    </row>
    <row r="693" spans="1:21" x14ac:dyDescent="0.25">
      <c r="A693" t="s">
        <v>20</v>
      </c>
      <c r="B693">
        <v>2019</v>
      </c>
      <c r="C693" t="s">
        <v>21</v>
      </c>
      <c r="E693" t="s">
        <v>22</v>
      </c>
      <c r="F693" t="s">
        <v>265</v>
      </c>
      <c r="G693">
        <v>20</v>
      </c>
      <c r="H693" t="s">
        <v>95</v>
      </c>
      <c r="I693">
        <v>40</v>
      </c>
      <c r="J693" t="s">
        <v>231</v>
      </c>
      <c r="K693">
        <v>123</v>
      </c>
      <c r="N693">
        <v>0</v>
      </c>
      <c r="P693" t="s">
        <v>26</v>
      </c>
      <c r="Q693" t="s">
        <v>30</v>
      </c>
      <c r="R693" t="s">
        <v>28</v>
      </c>
      <c r="S693" t="s">
        <v>29</v>
      </c>
      <c r="T693" s="1">
        <v>67800</v>
      </c>
      <c r="U693">
        <f t="shared" si="10"/>
        <v>20123</v>
      </c>
    </row>
    <row r="694" spans="1:21" x14ac:dyDescent="0.25">
      <c r="A694" t="s">
        <v>20</v>
      </c>
      <c r="B694">
        <v>2019</v>
      </c>
      <c r="C694" t="s">
        <v>21</v>
      </c>
      <c r="E694" t="s">
        <v>22</v>
      </c>
      <c r="F694" t="s">
        <v>265</v>
      </c>
      <c r="G694">
        <v>20</v>
      </c>
      <c r="H694" t="s">
        <v>95</v>
      </c>
      <c r="I694">
        <v>40</v>
      </c>
      <c r="J694" t="s">
        <v>31</v>
      </c>
      <c r="N694">
        <v>0</v>
      </c>
      <c r="P694" t="s">
        <v>26</v>
      </c>
      <c r="Q694" t="s">
        <v>27</v>
      </c>
      <c r="R694" t="s">
        <v>28</v>
      </c>
      <c r="S694" t="s">
        <v>29</v>
      </c>
      <c r="T694" s="1">
        <v>436500</v>
      </c>
      <c r="U694">
        <f t="shared" si="10"/>
        <v>20000</v>
      </c>
    </row>
    <row r="695" spans="1:21" x14ac:dyDescent="0.25">
      <c r="A695" t="s">
        <v>20</v>
      </c>
      <c r="B695">
        <v>2019</v>
      </c>
      <c r="C695" t="s">
        <v>21</v>
      </c>
      <c r="E695" t="s">
        <v>22</v>
      </c>
      <c r="F695" t="s">
        <v>265</v>
      </c>
      <c r="G695">
        <v>20</v>
      </c>
      <c r="H695" t="s">
        <v>95</v>
      </c>
      <c r="I695">
        <v>40</v>
      </c>
      <c r="J695" t="s">
        <v>31</v>
      </c>
      <c r="N695">
        <v>0</v>
      </c>
      <c r="P695" t="s">
        <v>26</v>
      </c>
      <c r="Q695" t="s">
        <v>30</v>
      </c>
      <c r="R695" t="s">
        <v>28</v>
      </c>
      <c r="S695" t="s">
        <v>29</v>
      </c>
      <c r="T695" s="1">
        <v>440600</v>
      </c>
      <c r="U695">
        <f t="shared" si="10"/>
        <v>20000</v>
      </c>
    </row>
    <row r="696" spans="1:21" x14ac:dyDescent="0.25">
      <c r="A696" t="s">
        <v>20</v>
      </c>
      <c r="B696">
        <v>2019</v>
      </c>
      <c r="C696" t="s">
        <v>21</v>
      </c>
      <c r="E696" t="s">
        <v>22</v>
      </c>
      <c r="F696" t="s">
        <v>265</v>
      </c>
      <c r="G696">
        <v>20</v>
      </c>
      <c r="H696" t="s">
        <v>95</v>
      </c>
      <c r="I696">
        <v>40</v>
      </c>
      <c r="J696" t="s">
        <v>276</v>
      </c>
      <c r="K696">
        <v>147</v>
      </c>
      <c r="N696">
        <v>0</v>
      </c>
      <c r="P696" t="s">
        <v>26</v>
      </c>
      <c r="Q696" t="s">
        <v>27</v>
      </c>
      <c r="R696" t="s">
        <v>28</v>
      </c>
      <c r="S696" t="s">
        <v>29</v>
      </c>
      <c r="T696" s="1">
        <v>30700</v>
      </c>
      <c r="U696">
        <f t="shared" si="10"/>
        <v>20147</v>
      </c>
    </row>
    <row r="697" spans="1:21" x14ac:dyDescent="0.25">
      <c r="A697" t="s">
        <v>20</v>
      </c>
      <c r="B697">
        <v>2019</v>
      </c>
      <c r="C697" t="s">
        <v>21</v>
      </c>
      <c r="E697" t="s">
        <v>22</v>
      </c>
      <c r="F697" t="s">
        <v>265</v>
      </c>
      <c r="G697">
        <v>20</v>
      </c>
      <c r="H697" t="s">
        <v>95</v>
      </c>
      <c r="I697">
        <v>40</v>
      </c>
      <c r="J697" t="s">
        <v>276</v>
      </c>
      <c r="K697">
        <v>147</v>
      </c>
      <c r="N697">
        <v>0</v>
      </c>
      <c r="P697" t="s">
        <v>26</v>
      </c>
      <c r="Q697" t="s">
        <v>30</v>
      </c>
      <c r="R697" t="s">
        <v>28</v>
      </c>
      <c r="S697" t="s">
        <v>29</v>
      </c>
      <c r="T697" s="1">
        <v>31000</v>
      </c>
      <c r="U697">
        <f t="shared" si="10"/>
        <v>20147</v>
      </c>
    </row>
    <row r="698" spans="1:21" x14ac:dyDescent="0.25">
      <c r="A698" t="s">
        <v>20</v>
      </c>
      <c r="B698">
        <v>2019</v>
      </c>
      <c r="C698" t="s">
        <v>21</v>
      </c>
      <c r="E698" t="s">
        <v>22</v>
      </c>
      <c r="F698" t="s">
        <v>265</v>
      </c>
      <c r="G698">
        <v>20</v>
      </c>
      <c r="H698" t="s">
        <v>95</v>
      </c>
      <c r="I698">
        <v>40</v>
      </c>
      <c r="J698" t="s">
        <v>277</v>
      </c>
      <c r="K698">
        <v>157</v>
      </c>
      <c r="N698">
        <v>0</v>
      </c>
      <c r="P698" t="s">
        <v>26</v>
      </c>
      <c r="Q698" t="s">
        <v>27</v>
      </c>
      <c r="R698" t="s">
        <v>28</v>
      </c>
      <c r="S698" t="s">
        <v>29</v>
      </c>
      <c r="T698" s="1">
        <v>108000</v>
      </c>
      <c r="U698">
        <f t="shared" si="10"/>
        <v>20157</v>
      </c>
    </row>
    <row r="699" spans="1:21" x14ac:dyDescent="0.25">
      <c r="A699" t="s">
        <v>20</v>
      </c>
      <c r="B699">
        <v>2019</v>
      </c>
      <c r="C699" t="s">
        <v>21</v>
      </c>
      <c r="E699" t="s">
        <v>22</v>
      </c>
      <c r="F699" t="s">
        <v>265</v>
      </c>
      <c r="G699">
        <v>20</v>
      </c>
      <c r="H699" t="s">
        <v>95</v>
      </c>
      <c r="I699">
        <v>40</v>
      </c>
      <c r="J699" t="s">
        <v>277</v>
      </c>
      <c r="K699">
        <v>157</v>
      </c>
      <c r="N699">
        <v>0</v>
      </c>
      <c r="P699" t="s">
        <v>26</v>
      </c>
      <c r="Q699" t="s">
        <v>30</v>
      </c>
      <c r="R699" t="s">
        <v>28</v>
      </c>
      <c r="S699" t="s">
        <v>29</v>
      </c>
      <c r="T699" s="1">
        <v>109000</v>
      </c>
      <c r="U699">
        <f t="shared" si="10"/>
        <v>20157</v>
      </c>
    </row>
    <row r="700" spans="1:21" x14ac:dyDescent="0.25">
      <c r="A700" t="s">
        <v>20</v>
      </c>
      <c r="B700">
        <v>2019</v>
      </c>
      <c r="C700" t="s">
        <v>21</v>
      </c>
      <c r="E700" t="s">
        <v>22</v>
      </c>
      <c r="F700" t="s">
        <v>265</v>
      </c>
      <c r="G700">
        <v>20</v>
      </c>
      <c r="H700" t="s">
        <v>67</v>
      </c>
      <c r="I700">
        <v>70</v>
      </c>
      <c r="J700" t="s">
        <v>278</v>
      </c>
      <c r="K700">
        <v>5</v>
      </c>
      <c r="N700">
        <v>0</v>
      </c>
      <c r="P700" t="s">
        <v>26</v>
      </c>
      <c r="Q700" t="s">
        <v>27</v>
      </c>
      <c r="R700" t="s">
        <v>28</v>
      </c>
      <c r="S700" t="s">
        <v>29</v>
      </c>
      <c r="T700" s="1">
        <v>65700</v>
      </c>
      <c r="U700">
        <f t="shared" si="10"/>
        <v>20005</v>
      </c>
    </row>
    <row r="701" spans="1:21" x14ac:dyDescent="0.25">
      <c r="A701" t="s">
        <v>20</v>
      </c>
      <c r="B701">
        <v>2019</v>
      </c>
      <c r="C701" t="s">
        <v>21</v>
      </c>
      <c r="E701" t="s">
        <v>22</v>
      </c>
      <c r="F701" t="s">
        <v>265</v>
      </c>
      <c r="G701">
        <v>20</v>
      </c>
      <c r="H701" t="s">
        <v>67</v>
      </c>
      <c r="I701">
        <v>70</v>
      </c>
      <c r="J701" t="s">
        <v>278</v>
      </c>
      <c r="K701">
        <v>5</v>
      </c>
      <c r="N701">
        <v>0</v>
      </c>
      <c r="P701" t="s">
        <v>26</v>
      </c>
      <c r="Q701" t="s">
        <v>30</v>
      </c>
      <c r="R701" t="s">
        <v>28</v>
      </c>
      <c r="S701" t="s">
        <v>29</v>
      </c>
      <c r="T701" s="1">
        <v>66700</v>
      </c>
      <c r="U701">
        <f t="shared" si="10"/>
        <v>20005</v>
      </c>
    </row>
    <row r="702" spans="1:21" x14ac:dyDescent="0.25">
      <c r="A702" t="s">
        <v>20</v>
      </c>
      <c r="B702">
        <v>2019</v>
      </c>
      <c r="C702" t="s">
        <v>21</v>
      </c>
      <c r="E702" t="s">
        <v>22</v>
      </c>
      <c r="F702" t="s">
        <v>265</v>
      </c>
      <c r="G702">
        <v>20</v>
      </c>
      <c r="H702" t="s">
        <v>67</v>
      </c>
      <c r="I702">
        <v>70</v>
      </c>
      <c r="J702" t="s">
        <v>158</v>
      </c>
      <c r="K702">
        <v>13</v>
      </c>
      <c r="N702">
        <v>0</v>
      </c>
      <c r="P702" t="s">
        <v>26</v>
      </c>
      <c r="Q702" t="s">
        <v>27</v>
      </c>
      <c r="R702" t="s">
        <v>28</v>
      </c>
      <c r="S702" t="s">
        <v>29</v>
      </c>
      <c r="T702" s="1">
        <v>117000</v>
      </c>
      <c r="U702">
        <f t="shared" si="10"/>
        <v>20013</v>
      </c>
    </row>
    <row r="703" spans="1:21" x14ac:dyDescent="0.25">
      <c r="A703" t="s">
        <v>20</v>
      </c>
      <c r="B703">
        <v>2019</v>
      </c>
      <c r="C703" t="s">
        <v>21</v>
      </c>
      <c r="E703" t="s">
        <v>22</v>
      </c>
      <c r="F703" t="s">
        <v>265</v>
      </c>
      <c r="G703">
        <v>20</v>
      </c>
      <c r="H703" t="s">
        <v>67</v>
      </c>
      <c r="I703">
        <v>70</v>
      </c>
      <c r="J703" t="s">
        <v>158</v>
      </c>
      <c r="K703">
        <v>13</v>
      </c>
      <c r="N703">
        <v>0</v>
      </c>
      <c r="P703" t="s">
        <v>26</v>
      </c>
      <c r="Q703" t="s">
        <v>30</v>
      </c>
      <c r="R703" t="s">
        <v>28</v>
      </c>
      <c r="S703" t="s">
        <v>29</v>
      </c>
      <c r="T703" s="1">
        <v>118000</v>
      </c>
      <c r="U703">
        <f t="shared" si="10"/>
        <v>20013</v>
      </c>
    </row>
    <row r="704" spans="1:21" x14ac:dyDescent="0.25">
      <c r="A704" t="s">
        <v>20</v>
      </c>
      <c r="B704">
        <v>2019</v>
      </c>
      <c r="C704" t="s">
        <v>21</v>
      </c>
      <c r="E704" t="s">
        <v>22</v>
      </c>
      <c r="F704" t="s">
        <v>265</v>
      </c>
      <c r="G704">
        <v>20</v>
      </c>
      <c r="H704" t="s">
        <v>67</v>
      </c>
      <c r="I704">
        <v>70</v>
      </c>
      <c r="J704" t="s">
        <v>41</v>
      </c>
      <c r="K704">
        <v>85</v>
      </c>
      <c r="N704">
        <v>0</v>
      </c>
      <c r="P704" t="s">
        <v>26</v>
      </c>
      <c r="Q704" t="s">
        <v>27</v>
      </c>
      <c r="R704" t="s">
        <v>28</v>
      </c>
      <c r="S704" t="s">
        <v>29</v>
      </c>
      <c r="T704" s="1">
        <v>47700</v>
      </c>
      <c r="U704">
        <f t="shared" si="10"/>
        <v>20085</v>
      </c>
    </row>
    <row r="705" spans="1:21" x14ac:dyDescent="0.25">
      <c r="A705" t="s">
        <v>20</v>
      </c>
      <c r="B705">
        <v>2019</v>
      </c>
      <c r="C705" t="s">
        <v>21</v>
      </c>
      <c r="E705" t="s">
        <v>22</v>
      </c>
      <c r="F705" t="s">
        <v>265</v>
      </c>
      <c r="G705">
        <v>20</v>
      </c>
      <c r="H705" t="s">
        <v>67</v>
      </c>
      <c r="I705">
        <v>70</v>
      </c>
      <c r="J705" t="s">
        <v>41</v>
      </c>
      <c r="K705">
        <v>85</v>
      </c>
      <c r="N705">
        <v>0</v>
      </c>
      <c r="P705" t="s">
        <v>26</v>
      </c>
      <c r="Q705" t="s">
        <v>30</v>
      </c>
      <c r="R705" t="s">
        <v>28</v>
      </c>
      <c r="S705" t="s">
        <v>29</v>
      </c>
      <c r="T705" s="1">
        <v>48100</v>
      </c>
      <c r="U705">
        <f t="shared" si="10"/>
        <v>20085</v>
      </c>
    </row>
    <row r="706" spans="1:21" x14ac:dyDescent="0.25">
      <c r="A706" t="s">
        <v>20</v>
      </c>
      <c r="B706">
        <v>2019</v>
      </c>
      <c r="C706" t="s">
        <v>21</v>
      </c>
      <c r="E706" t="s">
        <v>22</v>
      </c>
      <c r="F706" t="s">
        <v>265</v>
      </c>
      <c r="G706">
        <v>20</v>
      </c>
      <c r="H706" t="s">
        <v>67</v>
      </c>
      <c r="I706">
        <v>70</v>
      </c>
      <c r="J706" t="s">
        <v>82</v>
      </c>
      <c r="K706">
        <v>87</v>
      </c>
      <c r="N706">
        <v>0</v>
      </c>
      <c r="P706" t="s">
        <v>26</v>
      </c>
      <c r="Q706" t="s">
        <v>27</v>
      </c>
      <c r="R706" t="s">
        <v>28</v>
      </c>
      <c r="S706" t="s">
        <v>29</v>
      </c>
      <c r="T706" s="1">
        <v>42900</v>
      </c>
      <c r="U706">
        <f t="shared" si="10"/>
        <v>20087</v>
      </c>
    </row>
    <row r="707" spans="1:21" x14ac:dyDescent="0.25">
      <c r="A707" t="s">
        <v>20</v>
      </c>
      <c r="B707">
        <v>2019</v>
      </c>
      <c r="C707" t="s">
        <v>21</v>
      </c>
      <c r="E707" t="s">
        <v>22</v>
      </c>
      <c r="F707" t="s">
        <v>265</v>
      </c>
      <c r="G707">
        <v>20</v>
      </c>
      <c r="H707" t="s">
        <v>67</v>
      </c>
      <c r="I707">
        <v>70</v>
      </c>
      <c r="J707" t="s">
        <v>82</v>
      </c>
      <c r="K707">
        <v>87</v>
      </c>
      <c r="N707">
        <v>0</v>
      </c>
      <c r="P707" t="s">
        <v>26</v>
      </c>
      <c r="Q707" t="s">
        <v>30</v>
      </c>
      <c r="R707" t="s">
        <v>28</v>
      </c>
      <c r="S707" t="s">
        <v>29</v>
      </c>
      <c r="T707" s="1">
        <v>44900</v>
      </c>
      <c r="U707">
        <f t="shared" ref="U707:U770" si="11">G707*1000+K707</f>
        <v>20087</v>
      </c>
    </row>
    <row r="708" spans="1:21" x14ac:dyDescent="0.25">
      <c r="A708" t="s">
        <v>20</v>
      </c>
      <c r="B708">
        <v>2019</v>
      </c>
      <c r="C708" t="s">
        <v>21</v>
      </c>
      <c r="E708" t="s">
        <v>22</v>
      </c>
      <c r="F708" t="s">
        <v>265</v>
      </c>
      <c r="G708">
        <v>20</v>
      </c>
      <c r="H708" t="s">
        <v>67</v>
      </c>
      <c r="I708">
        <v>70</v>
      </c>
      <c r="J708" t="s">
        <v>279</v>
      </c>
      <c r="K708">
        <v>103</v>
      </c>
      <c r="N708">
        <v>0</v>
      </c>
      <c r="P708" t="s">
        <v>26</v>
      </c>
      <c r="Q708" t="s">
        <v>27</v>
      </c>
      <c r="R708" t="s">
        <v>28</v>
      </c>
      <c r="S708" t="s">
        <v>29</v>
      </c>
      <c r="T708" s="1">
        <v>34000</v>
      </c>
      <c r="U708">
        <f t="shared" si="11"/>
        <v>20103</v>
      </c>
    </row>
    <row r="709" spans="1:21" x14ac:dyDescent="0.25">
      <c r="A709" t="s">
        <v>20</v>
      </c>
      <c r="B709">
        <v>2019</v>
      </c>
      <c r="C709" t="s">
        <v>21</v>
      </c>
      <c r="E709" t="s">
        <v>22</v>
      </c>
      <c r="F709" t="s">
        <v>265</v>
      </c>
      <c r="G709">
        <v>20</v>
      </c>
      <c r="H709" t="s">
        <v>67</v>
      </c>
      <c r="I709">
        <v>70</v>
      </c>
      <c r="J709" t="s">
        <v>279</v>
      </c>
      <c r="K709">
        <v>103</v>
      </c>
      <c r="N709">
        <v>0</v>
      </c>
      <c r="P709" t="s">
        <v>26</v>
      </c>
      <c r="Q709" t="s">
        <v>30</v>
      </c>
      <c r="R709" t="s">
        <v>28</v>
      </c>
      <c r="S709" t="s">
        <v>29</v>
      </c>
      <c r="T709" s="1">
        <v>34200</v>
      </c>
      <c r="U709">
        <f t="shared" si="11"/>
        <v>20103</v>
      </c>
    </row>
    <row r="710" spans="1:21" x14ac:dyDescent="0.25">
      <c r="A710" t="s">
        <v>20</v>
      </c>
      <c r="B710">
        <v>2019</v>
      </c>
      <c r="C710" t="s">
        <v>21</v>
      </c>
      <c r="E710" t="s">
        <v>22</v>
      </c>
      <c r="F710" t="s">
        <v>265</v>
      </c>
      <c r="G710">
        <v>20</v>
      </c>
      <c r="H710" t="s">
        <v>67</v>
      </c>
      <c r="I710">
        <v>70</v>
      </c>
      <c r="J710" t="s">
        <v>42</v>
      </c>
      <c r="K710">
        <v>117</v>
      </c>
      <c r="N710">
        <v>0</v>
      </c>
      <c r="P710" t="s">
        <v>26</v>
      </c>
      <c r="Q710" t="s">
        <v>27</v>
      </c>
      <c r="R710" t="s">
        <v>28</v>
      </c>
      <c r="S710" t="s">
        <v>29</v>
      </c>
      <c r="T710" s="1">
        <v>150000</v>
      </c>
      <c r="U710">
        <f t="shared" si="11"/>
        <v>20117</v>
      </c>
    </row>
    <row r="711" spans="1:21" x14ac:dyDescent="0.25">
      <c r="A711" t="s">
        <v>20</v>
      </c>
      <c r="B711">
        <v>2019</v>
      </c>
      <c r="C711" t="s">
        <v>21</v>
      </c>
      <c r="E711" t="s">
        <v>22</v>
      </c>
      <c r="F711" t="s">
        <v>265</v>
      </c>
      <c r="G711">
        <v>20</v>
      </c>
      <c r="H711" t="s">
        <v>67</v>
      </c>
      <c r="I711">
        <v>70</v>
      </c>
      <c r="J711" t="s">
        <v>42</v>
      </c>
      <c r="K711">
        <v>117</v>
      </c>
      <c r="N711">
        <v>0</v>
      </c>
      <c r="P711" t="s">
        <v>26</v>
      </c>
      <c r="Q711" t="s">
        <v>30</v>
      </c>
      <c r="R711" t="s">
        <v>28</v>
      </c>
      <c r="S711" t="s">
        <v>29</v>
      </c>
      <c r="T711" s="1">
        <v>151000</v>
      </c>
      <c r="U711">
        <f t="shared" si="11"/>
        <v>20117</v>
      </c>
    </row>
    <row r="712" spans="1:21" x14ac:dyDescent="0.25">
      <c r="A712" t="s">
        <v>20</v>
      </c>
      <c r="B712">
        <v>2019</v>
      </c>
      <c r="C712" t="s">
        <v>21</v>
      </c>
      <c r="E712" t="s">
        <v>22</v>
      </c>
      <c r="F712" t="s">
        <v>265</v>
      </c>
      <c r="G712">
        <v>20</v>
      </c>
      <c r="H712" t="s">
        <v>67</v>
      </c>
      <c r="I712">
        <v>70</v>
      </c>
      <c r="J712" t="s">
        <v>31</v>
      </c>
      <c r="N712">
        <v>0</v>
      </c>
      <c r="P712" t="s">
        <v>26</v>
      </c>
      <c r="Q712" t="s">
        <v>27</v>
      </c>
      <c r="R712" t="s">
        <v>28</v>
      </c>
      <c r="S712" t="s">
        <v>29</v>
      </c>
      <c r="T712" s="1">
        <v>180300</v>
      </c>
      <c r="U712">
        <f t="shared" si="11"/>
        <v>20000</v>
      </c>
    </row>
    <row r="713" spans="1:21" x14ac:dyDescent="0.25">
      <c r="A713" t="s">
        <v>20</v>
      </c>
      <c r="B713">
        <v>2019</v>
      </c>
      <c r="C713" t="s">
        <v>21</v>
      </c>
      <c r="E713" t="s">
        <v>22</v>
      </c>
      <c r="F713" t="s">
        <v>265</v>
      </c>
      <c r="G713">
        <v>20</v>
      </c>
      <c r="H713" t="s">
        <v>67</v>
      </c>
      <c r="I713">
        <v>70</v>
      </c>
      <c r="J713" t="s">
        <v>31</v>
      </c>
      <c r="N713">
        <v>0</v>
      </c>
      <c r="P713" t="s">
        <v>26</v>
      </c>
      <c r="Q713" t="s">
        <v>30</v>
      </c>
      <c r="R713" t="s">
        <v>28</v>
      </c>
      <c r="S713" t="s">
        <v>29</v>
      </c>
      <c r="T713" s="1">
        <v>182200</v>
      </c>
      <c r="U713">
        <f t="shared" si="11"/>
        <v>20000</v>
      </c>
    </row>
    <row r="714" spans="1:21" x14ac:dyDescent="0.25">
      <c r="A714" t="s">
        <v>20</v>
      </c>
      <c r="B714">
        <v>2019</v>
      </c>
      <c r="C714" t="s">
        <v>21</v>
      </c>
      <c r="E714" t="s">
        <v>22</v>
      </c>
      <c r="F714" t="s">
        <v>265</v>
      </c>
      <c r="G714">
        <v>20</v>
      </c>
      <c r="H714" t="s">
        <v>67</v>
      </c>
      <c r="I714">
        <v>70</v>
      </c>
      <c r="J714" t="s">
        <v>280</v>
      </c>
      <c r="K714">
        <v>149</v>
      </c>
      <c r="N714">
        <v>0</v>
      </c>
      <c r="P714" t="s">
        <v>26</v>
      </c>
      <c r="Q714" t="s">
        <v>27</v>
      </c>
      <c r="R714" t="s">
        <v>28</v>
      </c>
      <c r="S714" t="s">
        <v>29</v>
      </c>
      <c r="T714" s="1">
        <v>41100</v>
      </c>
      <c r="U714">
        <f t="shared" si="11"/>
        <v>20149</v>
      </c>
    </row>
    <row r="715" spans="1:21" x14ac:dyDescent="0.25">
      <c r="A715" t="s">
        <v>20</v>
      </c>
      <c r="B715">
        <v>2019</v>
      </c>
      <c r="C715" t="s">
        <v>21</v>
      </c>
      <c r="E715" t="s">
        <v>22</v>
      </c>
      <c r="F715" t="s">
        <v>265</v>
      </c>
      <c r="G715">
        <v>20</v>
      </c>
      <c r="H715" t="s">
        <v>67</v>
      </c>
      <c r="I715">
        <v>70</v>
      </c>
      <c r="J715" t="s">
        <v>280</v>
      </c>
      <c r="K715">
        <v>149</v>
      </c>
      <c r="N715">
        <v>0</v>
      </c>
      <c r="P715" t="s">
        <v>26</v>
      </c>
      <c r="Q715" t="s">
        <v>30</v>
      </c>
      <c r="R715" t="s">
        <v>28</v>
      </c>
      <c r="S715" t="s">
        <v>29</v>
      </c>
      <c r="T715" s="1">
        <v>41400</v>
      </c>
      <c r="U715">
        <f t="shared" si="11"/>
        <v>20149</v>
      </c>
    </row>
    <row r="716" spans="1:21" x14ac:dyDescent="0.25">
      <c r="A716" t="s">
        <v>20</v>
      </c>
      <c r="B716">
        <v>2019</v>
      </c>
      <c r="C716" t="s">
        <v>21</v>
      </c>
      <c r="E716" t="s">
        <v>22</v>
      </c>
      <c r="F716" t="s">
        <v>265</v>
      </c>
      <c r="G716">
        <v>20</v>
      </c>
      <c r="H716" t="s">
        <v>67</v>
      </c>
      <c r="I716">
        <v>70</v>
      </c>
      <c r="J716" t="s">
        <v>281</v>
      </c>
      <c r="K716">
        <v>161</v>
      </c>
      <c r="N716">
        <v>0</v>
      </c>
      <c r="P716" t="s">
        <v>26</v>
      </c>
      <c r="Q716" t="s">
        <v>27</v>
      </c>
      <c r="R716" t="s">
        <v>28</v>
      </c>
      <c r="S716" t="s">
        <v>29</v>
      </c>
      <c r="T716" s="1">
        <v>35300</v>
      </c>
      <c r="U716">
        <f t="shared" si="11"/>
        <v>20161</v>
      </c>
    </row>
    <row r="717" spans="1:21" x14ac:dyDescent="0.25">
      <c r="A717" t="s">
        <v>20</v>
      </c>
      <c r="B717">
        <v>2019</v>
      </c>
      <c r="C717" t="s">
        <v>21</v>
      </c>
      <c r="E717" t="s">
        <v>22</v>
      </c>
      <c r="F717" t="s">
        <v>265</v>
      </c>
      <c r="G717">
        <v>20</v>
      </c>
      <c r="H717" t="s">
        <v>67</v>
      </c>
      <c r="I717">
        <v>70</v>
      </c>
      <c r="J717" t="s">
        <v>281</v>
      </c>
      <c r="K717">
        <v>161</v>
      </c>
      <c r="N717">
        <v>0</v>
      </c>
      <c r="P717" t="s">
        <v>26</v>
      </c>
      <c r="Q717" t="s">
        <v>30</v>
      </c>
      <c r="R717" t="s">
        <v>28</v>
      </c>
      <c r="S717" t="s">
        <v>29</v>
      </c>
      <c r="T717" s="1">
        <v>35500</v>
      </c>
      <c r="U717">
        <f t="shared" si="11"/>
        <v>20161</v>
      </c>
    </row>
    <row r="718" spans="1:21" x14ac:dyDescent="0.25">
      <c r="A718" t="s">
        <v>20</v>
      </c>
      <c r="B718">
        <v>2019</v>
      </c>
      <c r="C718" t="s">
        <v>21</v>
      </c>
      <c r="E718" t="s">
        <v>22</v>
      </c>
      <c r="F718" t="s">
        <v>265</v>
      </c>
      <c r="G718">
        <v>20</v>
      </c>
      <c r="H718" t="s">
        <v>76</v>
      </c>
      <c r="I718">
        <v>10</v>
      </c>
      <c r="J718" t="s">
        <v>31</v>
      </c>
      <c r="N718">
        <v>0</v>
      </c>
      <c r="P718" t="s">
        <v>26</v>
      </c>
      <c r="Q718" t="s">
        <v>27</v>
      </c>
      <c r="R718" t="s">
        <v>28</v>
      </c>
      <c r="S718" t="s">
        <v>29</v>
      </c>
      <c r="T718" s="1">
        <v>60500</v>
      </c>
      <c r="U718">
        <f t="shared" si="11"/>
        <v>20000</v>
      </c>
    </row>
    <row r="719" spans="1:21" x14ac:dyDescent="0.25">
      <c r="A719" t="s">
        <v>20</v>
      </c>
      <c r="B719">
        <v>2019</v>
      </c>
      <c r="C719" t="s">
        <v>21</v>
      </c>
      <c r="E719" t="s">
        <v>22</v>
      </c>
      <c r="F719" t="s">
        <v>265</v>
      </c>
      <c r="G719">
        <v>20</v>
      </c>
      <c r="H719" t="s">
        <v>76</v>
      </c>
      <c r="I719">
        <v>10</v>
      </c>
      <c r="J719" t="s">
        <v>31</v>
      </c>
      <c r="N719">
        <v>0</v>
      </c>
      <c r="P719" t="s">
        <v>26</v>
      </c>
      <c r="Q719" t="s">
        <v>30</v>
      </c>
      <c r="R719" t="s">
        <v>28</v>
      </c>
      <c r="S719" t="s">
        <v>29</v>
      </c>
      <c r="T719" s="1">
        <v>61600</v>
      </c>
      <c r="U719">
        <f t="shared" si="11"/>
        <v>20000</v>
      </c>
    </row>
    <row r="720" spans="1:21" x14ac:dyDescent="0.25">
      <c r="A720" t="s">
        <v>20</v>
      </c>
      <c r="B720">
        <v>2019</v>
      </c>
      <c r="C720" t="s">
        <v>21</v>
      </c>
      <c r="E720" t="s">
        <v>22</v>
      </c>
      <c r="F720" t="s">
        <v>265</v>
      </c>
      <c r="G720">
        <v>20</v>
      </c>
      <c r="H720" t="s">
        <v>100</v>
      </c>
      <c r="I720">
        <v>60</v>
      </c>
      <c r="J720" t="s">
        <v>282</v>
      </c>
      <c r="K720">
        <v>7</v>
      </c>
      <c r="N720">
        <v>0</v>
      </c>
      <c r="P720" t="s">
        <v>26</v>
      </c>
      <c r="Q720" t="s">
        <v>27</v>
      </c>
      <c r="R720" t="s">
        <v>28</v>
      </c>
      <c r="S720" t="s">
        <v>29</v>
      </c>
      <c r="T720" s="1">
        <v>14800</v>
      </c>
      <c r="U720">
        <f t="shared" si="11"/>
        <v>20007</v>
      </c>
    </row>
    <row r="721" spans="1:21" x14ac:dyDescent="0.25">
      <c r="A721" t="s">
        <v>20</v>
      </c>
      <c r="B721">
        <v>2019</v>
      </c>
      <c r="C721" t="s">
        <v>21</v>
      </c>
      <c r="E721" t="s">
        <v>22</v>
      </c>
      <c r="F721" t="s">
        <v>265</v>
      </c>
      <c r="G721">
        <v>20</v>
      </c>
      <c r="H721" t="s">
        <v>100</v>
      </c>
      <c r="I721">
        <v>60</v>
      </c>
      <c r="J721" t="s">
        <v>282</v>
      </c>
      <c r="K721">
        <v>7</v>
      </c>
      <c r="N721">
        <v>0</v>
      </c>
      <c r="P721" t="s">
        <v>26</v>
      </c>
      <c r="Q721" t="s">
        <v>30</v>
      </c>
      <c r="R721" t="s">
        <v>28</v>
      </c>
      <c r="S721" t="s">
        <v>29</v>
      </c>
      <c r="T721" s="1">
        <v>15200</v>
      </c>
      <c r="U721">
        <f t="shared" si="11"/>
        <v>20007</v>
      </c>
    </row>
    <row r="722" spans="1:21" x14ac:dyDescent="0.25">
      <c r="A722" t="s">
        <v>20</v>
      </c>
      <c r="B722">
        <v>2019</v>
      </c>
      <c r="C722" t="s">
        <v>21</v>
      </c>
      <c r="E722" t="s">
        <v>22</v>
      </c>
      <c r="F722" t="s">
        <v>265</v>
      </c>
      <c r="G722">
        <v>20</v>
      </c>
      <c r="H722" t="s">
        <v>100</v>
      </c>
      <c r="I722">
        <v>60</v>
      </c>
      <c r="J722" t="s">
        <v>283</v>
      </c>
      <c r="K722">
        <v>77</v>
      </c>
      <c r="N722">
        <v>0</v>
      </c>
      <c r="P722" t="s">
        <v>26</v>
      </c>
      <c r="Q722" t="s">
        <v>27</v>
      </c>
      <c r="R722" t="s">
        <v>28</v>
      </c>
      <c r="S722" t="s">
        <v>29</v>
      </c>
      <c r="T722" s="1">
        <v>13400</v>
      </c>
      <c r="U722">
        <f t="shared" si="11"/>
        <v>20077</v>
      </c>
    </row>
    <row r="723" spans="1:21" x14ac:dyDescent="0.25">
      <c r="A723" t="s">
        <v>20</v>
      </c>
      <c r="B723">
        <v>2019</v>
      </c>
      <c r="C723" t="s">
        <v>21</v>
      </c>
      <c r="E723" t="s">
        <v>22</v>
      </c>
      <c r="F723" t="s">
        <v>265</v>
      </c>
      <c r="G723">
        <v>20</v>
      </c>
      <c r="H723" t="s">
        <v>100</v>
      </c>
      <c r="I723">
        <v>60</v>
      </c>
      <c r="J723" t="s">
        <v>283</v>
      </c>
      <c r="K723">
        <v>77</v>
      </c>
      <c r="N723">
        <v>0</v>
      </c>
      <c r="P723" t="s">
        <v>26</v>
      </c>
      <c r="Q723" t="s">
        <v>30</v>
      </c>
      <c r="R723" t="s">
        <v>28</v>
      </c>
      <c r="S723" t="s">
        <v>29</v>
      </c>
      <c r="T723" s="1">
        <v>14700</v>
      </c>
      <c r="U723">
        <f t="shared" si="11"/>
        <v>20077</v>
      </c>
    </row>
    <row r="724" spans="1:21" x14ac:dyDescent="0.25">
      <c r="A724" t="s">
        <v>20</v>
      </c>
      <c r="B724">
        <v>2019</v>
      </c>
      <c r="C724" t="s">
        <v>21</v>
      </c>
      <c r="E724" t="s">
        <v>22</v>
      </c>
      <c r="F724" t="s">
        <v>265</v>
      </c>
      <c r="G724">
        <v>20</v>
      </c>
      <c r="H724" t="s">
        <v>100</v>
      </c>
      <c r="I724">
        <v>60</v>
      </c>
      <c r="J724" t="s">
        <v>284</v>
      </c>
      <c r="K724">
        <v>79</v>
      </c>
      <c r="N724">
        <v>0</v>
      </c>
      <c r="P724" t="s">
        <v>26</v>
      </c>
      <c r="Q724" t="s">
        <v>27</v>
      </c>
      <c r="R724" t="s">
        <v>28</v>
      </c>
      <c r="S724" t="s">
        <v>29</v>
      </c>
      <c r="T724" s="1">
        <v>101000</v>
      </c>
      <c r="U724">
        <f t="shared" si="11"/>
        <v>20079</v>
      </c>
    </row>
    <row r="725" spans="1:21" x14ac:dyDescent="0.25">
      <c r="A725" t="s">
        <v>20</v>
      </c>
      <c r="B725">
        <v>2019</v>
      </c>
      <c r="C725" t="s">
        <v>21</v>
      </c>
      <c r="E725" t="s">
        <v>22</v>
      </c>
      <c r="F725" t="s">
        <v>265</v>
      </c>
      <c r="G725">
        <v>20</v>
      </c>
      <c r="H725" t="s">
        <v>100</v>
      </c>
      <c r="I725">
        <v>60</v>
      </c>
      <c r="J725" t="s">
        <v>284</v>
      </c>
      <c r="K725">
        <v>79</v>
      </c>
      <c r="N725">
        <v>0</v>
      </c>
      <c r="P725" t="s">
        <v>26</v>
      </c>
      <c r="Q725" t="s">
        <v>30</v>
      </c>
      <c r="R725" t="s">
        <v>28</v>
      </c>
      <c r="S725" t="s">
        <v>29</v>
      </c>
      <c r="T725" s="1">
        <v>102000</v>
      </c>
      <c r="U725">
        <f t="shared" si="11"/>
        <v>20079</v>
      </c>
    </row>
    <row r="726" spans="1:21" x14ac:dyDescent="0.25">
      <c r="A726" t="s">
        <v>20</v>
      </c>
      <c r="B726">
        <v>2019</v>
      </c>
      <c r="C726" t="s">
        <v>21</v>
      </c>
      <c r="E726" t="s">
        <v>22</v>
      </c>
      <c r="F726" t="s">
        <v>265</v>
      </c>
      <c r="G726">
        <v>20</v>
      </c>
      <c r="H726" t="s">
        <v>100</v>
      </c>
      <c r="I726">
        <v>60</v>
      </c>
      <c r="J726" t="s">
        <v>285</v>
      </c>
      <c r="K726">
        <v>95</v>
      </c>
      <c r="N726">
        <v>0</v>
      </c>
      <c r="P726" t="s">
        <v>26</v>
      </c>
      <c r="Q726" t="s">
        <v>27</v>
      </c>
      <c r="R726" t="s">
        <v>28</v>
      </c>
      <c r="S726" t="s">
        <v>29</v>
      </c>
      <c r="T726" s="1">
        <v>19800</v>
      </c>
      <c r="U726">
        <f t="shared" si="11"/>
        <v>20095</v>
      </c>
    </row>
    <row r="727" spans="1:21" x14ac:dyDescent="0.25">
      <c r="A727" t="s">
        <v>20</v>
      </c>
      <c r="B727">
        <v>2019</v>
      </c>
      <c r="C727" t="s">
        <v>21</v>
      </c>
      <c r="E727" t="s">
        <v>22</v>
      </c>
      <c r="F727" t="s">
        <v>265</v>
      </c>
      <c r="G727">
        <v>20</v>
      </c>
      <c r="H727" t="s">
        <v>100</v>
      </c>
      <c r="I727">
        <v>60</v>
      </c>
      <c r="J727" t="s">
        <v>285</v>
      </c>
      <c r="K727">
        <v>95</v>
      </c>
      <c r="N727">
        <v>0</v>
      </c>
      <c r="P727" t="s">
        <v>26</v>
      </c>
      <c r="Q727" t="s">
        <v>30</v>
      </c>
      <c r="R727" t="s">
        <v>28</v>
      </c>
      <c r="S727" t="s">
        <v>29</v>
      </c>
      <c r="T727" s="1">
        <v>20900</v>
      </c>
      <c r="U727">
        <f t="shared" si="11"/>
        <v>20095</v>
      </c>
    </row>
    <row r="728" spans="1:21" x14ac:dyDescent="0.25">
      <c r="A728" t="s">
        <v>20</v>
      </c>
      <c r="B728">
        <v>2019</v>
      </c>
      <c r="C728" t="s">
        <v>21</v>
      </c>
      <c r="E728" t="s">
        <v>22</v>
      </c>
      <c r="F728" t="s">
        <v>265</v>
      </c>
      <c r="G728">
        <v>20</v>
      </c>
      <c r="H728" t="s">
        <v>100</v>
      </c>
      <c r="I728">
        <v>60</v>
      </c>
      <c r="J728" t="s">
        <v>31</v>
      </c>
      <c r="N728">
        <v>0</v>
      </c>
      <c r="P728" t="s">
        <v>26</v>
      </c>
      <c r="Q728" t="s">
        <v>27</v>
      </c>
      <c r="R728" t="s">
        <v>28</v>
      </c>
      <c r="S728" t="s">
        <v>29</v>
      </c>
      <c r="T728" s="1">
        <v>107400</v>
      </c>
      <c r="U728">
        <f t="shared" si="11"/>
        <v>20000</v>
      </c>
    </row>
    <row r="729" spans="1:21" x14ac:dyDescent="0.25">
      <c r="A729" t="s">
        <v>20</v>
      </c>
      <c r="B729">
        <v>2019</v>
      </c>
      <c r="C729" t="s">
        <v>21</v>
      </c>
      <c r="E729" t="s">
        <v>22</v>
      </c>
      <c r="F729" t="s">
        <v>265</v>
      </c>
      <c r="G729">
        <v>20</v>
      </c>
      <c r="H729" t="s">
        <v>100</v>
      </c>
      <c r="I729">
        <v>60</v>
      </c>
      <c r="J729" t="s">
        <v>31</v>
      </c>
      <c r="N729">
        <v>0</v>
      </c>
      <c r="P729" t="s">
        <v>26</v>
      </c>
      <c r="Q729" t="s">
        <v>30</v>
      </c>
      <c r="R729" t="s">
        <v>28</v>
      </c>
      <c r="S729" t="s">
        <v>29</v>
      </c>
      <c r="T729" s="1">
        <v>108700</v>
      </c>
      <c r="U729">
        <f t="shared" si="11"/>
        <v>20000</v>
      </c>
    </row>
    <row r="730" spans="1:21" x14ac:dyDescent="0.25">
      <c r="A730" t="s">
        <v>20</v>
      </c>
      <c r="B730">
        <v>2019</v>
      </c>
      <c r="C730" t="s">
        <v>21</v>
      </c>
      <c r="E730" t="s">
        <v>22</v>
      </c>
      <c r="F730" t="s">
        <v>265</v>
      </c>
      <c r="G730">
        <v>20</v>
      </c>
      <c r="H730" t="s">
        <v>100</v>
      </c>
      <c r="I730">
        <v>60</v>
      </c>
      <c r="J730" t="s">
        <v>286</v>
      </c>
      <c r="K730">
        <v>155</v>
      </c>
      <c r="N730">
        <v>0</v>
      </c>
      <c r="P730" t="s">
        <v>26</v>
      </c>
      <c r="Q730" t="s">
        <v>27</v>
      </c>
      <c r="R730" t="s">
        <v>28</v>
      </c>
      <c r="S730" t="s">
        <v>29</v>
      </c>
      <c r="T730" s="1">
        <v>90800</v>
      </c>
      <c r="U730">
        <f t="shared" si="11"/>
        <v>20155</v>
      </c>
    </row>
    <row r="731" spans="1:21" x14ac:dyDescent="0.25">
      <c r="A731" t="s">
        <v>20</v>
      </c>
      <c r="B731">
        <v>2019</v>
      </c>
      <c r="C731" t="s">
        <v>21</v>
      </c>
      <c r="E731" t="s">
        <v>22</v>
      </c>
      <c r="F731" t="s">
        <v>265</v>
      </c>
      <c r="G731">
        <v>20</v>
      </c>
      <c r="H731" t="s">
        <v>100</v>
      </c>
      <c r="I731">
        <v>60</v>
      </c>
      <c r="J731" t="s">
        <v>286</v>
      </c>
      <c r="K731">
        <v>155</v>
      </c>
      <c r="N731">
        <v>0</v>
      </c>
      <c r="P731" t="s">
        <v>26</v>
      </c>
      <c r="Q731" t="s">
        <v>30</v>
      </c>
      <c r="R731" t="s">
        <v>28</v>
      </c>
      <c r="S731" t="s">
        <v>29</v>
      </c>
      <c r="T731" s="1">
        <v>91500</v>
      </c>
      <c r="U731">
        <f t="shared" si="11"/>
        <v>20155</v>
      </c>
    </row>
    <row r="732" spans="1:21" x14ac:dyDescent="0.25">
      <c r="A732" t="s">
        <v>20</v>
      </c>
      <c r="B732">
        <v>2019</v>
      </c>
      <c r="C732" t="s">
        <v>21</v>
      </c>
      <c r="E732" t="s">
        <v>22</v>
      </c>
      <c r="F732" t="s">
        <v>265</v>
      </c>
      <c r="G732">
        <v>20</v>
      </c>
      <c r="H732" t="s">
        <v>100</v>
      </c>
      <c r="I732">
        <v>60</v>
      </c>
      <c r="J732" t="s">
        <v>287</v>
      </c>
      <c r="K732">
        <v>173</v>
      </c>
      <c r="N732">
        <v>0</v>
      </c>
      <c r="P732" t="s">
        <v>26</v>
      </c>
      <c r="Q732" t="s">
        <v>27</v>
      </c>
      <c r="R732" t="s">
        <v>28</v>
      </c>
      <c r="S732" t="s">
        <v>29</v>
      </c>
      <c r="T732" s="1">
        <v>102800</v>
      </c>
      <c r="U732">
        <f t="shared" si="11"/>
        <v>20173</v>
      </c>
    </row>
    <row r="733" spans="1:21" x14ac:dyDescent="0.25">
      <c r="A733" t="s">
        <v>20</v>
      </c>
      <c r="B733">
        <v>2019</v>
      </c>
      <c r="C733" t="s">
        <v>21</v>
      </c>
      <c r="E733" t="s">
        <v>22</v>
      </c>
      <c r="F733" t="s">
        <v>265</v>
      </c>
      <c r="G733">
        <v>20</v>
      </c>
      <c r="H733" t="s">
        <v>100</v>
      </c>
      <c r="I733">
        <v>60</v>
      </c>
      <c r="J733" t="s">
        <v>287</v>
      </c>
      <c r="K733">
        <v>173</v>
      </c>
      <c r="N733">
        <v>0</v>
      </c>
      <c r="P733" t="s">
        <v>26</v>
      </c>
      <c r="Q733" t="s">
        <v>30</v>
      </c>
      <c r="R733" t="s">
        <v>28</v>
      </c>
      <c r="S733" t="s">
        <v>29</v>
      </c>
      <c r="T733" s="1">
        <v>105500</v>
      </c>
      <c r="U733">
        <f t="shared" si="11"/>
        <v>20173</v>
      </c>
    </row>
    <row r="734" spans="1:21" x14ac:dyDescent="0.25">
      <c r="A734" t="s">
        <v>20</v>
      </c>
      <c r="B734">
        <v>2019</v>
      </c>
      <c r="C734" t="s">
        <v>21</v>
      </c>
      <c r="E734" t="s">
        <v>22</v>
      </c>
      <c r="F734" t="s">
        <v>265</v>
      </c>
      <c r="G734">
        <v>20</v>
      </c>
      <c r="H734" t="s">
        <v>100</v>
      </c>
      <c r="I734">
        <v>60</v>
      </c>
      <c r="J734" t="s">
        <v>288</v>
      </c>
      <c r="K734">
        <v>191</v>
      </c>
      <c r="N734">
        <v>0</v>
      </c>
      <c r="P734" t="s">
        <v>26</v>
      </c>
      <c r="Q734" t="s">
        <v>27</v>
      </c>
      <c r="R734" t="s">
        <v>28</v>
      </c>
      <c r="S734" t="s">
        <v>29</v>
      </c>
      <c r="T734" s="1">
        <v>171000</v>
      </c>
      <c r="U734">
        <f t="shared" si="11"/>
        <v>20191</v>
      </c>
    </row>
    <row r="735" spans="1:21" x14ac:dyDescent="0.25">
      <c r="A735" t="s">
        <v>20</v>
      </c>
      <c r="B735">
        <v>2019</v>
      </c>
      <c r="C735" t="s">
        <v>21</v>
      </c>
      <c r="E735" t="s">
        <v>22</v>
      </c>
      <c r="F735" t="s">
        <v>265</v>
      </c>
      <c r="G735">
        <v>20</v>
      </c>
      <c r="H735" t="s">
        <v>100</v>
      </c>
      <c r="I735">
        <v>60</v>
      </c>
      <c r="J735" t="s">
        <v>288</v>
      </c>
      <c r="K735">
        <v>191</v>
      </c>
      <c r="N735">
        <v>0</v>
      </c>
      <c r="P735" t="s">
        <v>26</v>
      </c>
      <c r="Q735" t="s">
        <v>30</v>
      </c>
      <c r="R735" t="s">
        <v>28</v>
      </c>
      <c r="S735" t="s">
        <v>29</v>
      </c>
      <c r="T735" s="1">
        <v>173500</v>
      </c>
      <c r="U735">
        <f t="shared" si="11"/>
        <v>20191</v>
      </c>
    </row>
    <row r="736" spans="1:21" x14ac:dyDescent="0.25">
      <c r="A736" t="s">
        <v>20</v>
      </c>
      <c r="B736">
        <v>2019</v>
      </c>
      <c r="C736" t="s">
        <v>21</v>
      </c>
      <c r="E736" t="s">
        <v>22</v>
      </c>
      <c r="F736" t="s">
        <v>265</v>
      </c>
      <c r="G736">
        <v>20</v>
      </c>
      <c r="H736" t="s">
        <v>77</v>
      </c>
      <c r="I736">
        <v>90</v>
      </c>
      <c r="J736" t="s">
        <v>289</v>
      </c>
      <c r="K736">
        <v>11</v>
      </c>
      <c r="N736">
        <v>0</v>
      </c>
      <c r="P736" t="s">
        <v>26</v>
      </c>
      <c r="Q736" t="s">
        <v>27</v>
      </c>
      <c r="R736" t="s">
        <v>28</v>
      </c>
      <c r="S736" t="s">
        <v>29</v>
      </c>
      <c r="T736" s="1">
        <v>41200</v>
      </c>
      <c r="U736">
        <f t="shared" si="11"/>
        <v>20011</v>
      </c>
    </row>
    <row r="737" spans="1:21" x14ac:dyDescent="0.25">
      <c r="A737" t="s">
        <v>20</v>
      </c>
      <c r="B737">
        <v>2019</v>
      </c>
      <c r="C737" t="s">
        <v>21</v>
      </c>
      <c r="E737" t="s">
        <v>22</v>
      </c>
      <c r="F737" t="s">
        <v>265</v>
      </c>
      <c r="G737">
        <v>20</v>
      </c>
      <c r="H737" t="s">
        <v>77</v>
      </c>
      <c r="I737">
        <v>90</v>
      </c>
      <c r="J737" t="s">
        <v>289</v>
      </c>
      <c r="K737">
        <v>11</v>
      </c>
      <c r="N737">
        <v>0</v>
      </c>
      <c r="P737" t="s">
        <v>26</v>
      </c>
      <c r="Q737" t="s">
        <v>30</v>
      </c>
      <c r="R737" t="s">
        <v>28</v>
      </c>
      <c r="S737" t="s">
        <v>29</v>
      </c>
      <c r="T737" s="1">
        <v>42200</v>
      </c>
      <c r="U737">
        <f t="shared" si="11"/>
        <v>20011</v>
      </c>
    </row>
    <row r="738" spans="1:21" x14ac:dyDescent="0.25">
      <c r="A738" t="s">
        <v>20</v>
      </c>
      <c r="B738">
        <v>2019</v>
      </c>
      <c r="C738" t="s">
        <v>21</v>
      </c>
      <c r="E738" t="s">
        <v>22</v>
      </c>
      <c r="F738" t="s">
        <v>265</v>
      </c>
      <c r="G738">
        <v>20</v>
      </c>
      <c r="H738" t="s">
        <v>77</v>
      </c>
      <c r="I738">
        <v>90</v>
      </c>
      <c r="J738" t="s">
        <v>227</v>
      </c>
      <c r="K738">
        <v>15</v>
      </c>
      <c r="N738">
        <v>0</v>
      </c>
      <c r="P738" t="s">
        <v>26</v>
      </c>
      <c r="Q738" t="s">
        <v>27</v>
      </c>
      <c r="R738" t="s">
        <v>28</v>
      </c>
      <c r="S738" t="s">
        <v>29</v>
      </c>
      <c r="T738" s="1">
        <v>88500</v>
      </c>
      <c r="U738">
        <f t="shared" si="11"/>
        <v>20015</v>
      </c>
    </row>
    <row r="739" spans="1:21" x14ac:dyDescent="0.25">
      <c r="A739" t="s">
        <v>20</v>
      </c>
      <c r="B739">
        <v>2019</v>
      </c>
      <c r="C739" t="s">
        <v>21</v>
      </c>
      <c r="E739" t="s">
        <v>22</v>
      </c>
      <c r="F739" t="s">
        <v>265</v>
      </c>
      <c r="G739">
        <v>20</v>
      </c>
      <c r="H739" t="s">
        <v>77</v>
      </c>
      <c r="I739">
        <v>90</v>
      </c>
      <c r="J739" t="s">
        <v>227</v>
      </c>
      <c r="K739">
        <v>15</v>
      </c>
      <c r="N739">
        <v>0</v>
      </c>
      <c r="P739" t="s">
        <v>26</v>
      </c>
      <c r="Q739" t="s">
        <v>30</v>
      </c>
      <c r="R739" t="s">
        <v>28</v>
      </c>
      <c r="S739" t="s">
        <v>29</v>
      </c>
      <c r="T739" s="1">
        <v>89500</v>
      </c>
      <c r="U739">
        <f t="shared" si="11"/>
        <v>20015</v>
      </c>
    </row>
    <row r="740" spans="1:21" x14ac:dyDescent="0.25">
      <c r="A740" t="s">
        <v>20</v>
      </c>
      <c r="B740">
        <v>2019</v>
      </c>
      <c r="C740" t="s">
        <v>21</v>
      </c>
      <c r="E740" t="s">
        <v>22</v>
      </c>
      <c r="F740" t="s">
        <v>265</v>
      </c>
      <c r="G740">
        <v>20</v>
      </c>
      <c r="H740" t="s">
        <v>77</v>
      </c>
      <c r="I740">
        <v>90</v>
      </c>
      <c r="J740" t="s">
        <v>290</v>
      </c>
      <c r="K740">
        <v>19</v>
      </c>
      <c r="N740">
        <v>0</v>
      </c>
      <c r="P740" t="s">
        <v>26</v>
      </c>
      <c r="Q740" t="s">
        <v>27</v>
      </c>
      <c r="R740" t="s">
        <v>28</v>
      </c>
      <c r="S740" t="s">
        <v>29</v>
      </c>
      <c r="T740" s="1">
        <v>8600</v>
      </c>
      <c r="U740">
        <f t="shared" si="11"/>
        <v>20019</v>
      </c>
    </row>
    <row r="741" spans="1:21" x14ac:dyDescent="0.25">
      <c r="A741" t="s">
        <v>20</v>
      </c>
      <c r="B741">
        <v>2019</v>
      </c>
      <c r="C741" t="s">
        <v>21</v>
      </c>
      <c r="E741" t="s">
        <v>22</v>
      </c>
      <c r="F741" t="s">
        <v>265</v>
      </c>
      <c r="G741">
        <v>20</v>
      </c>
      <c r="H741" t="s">
        <v>77</v>
      </c>
      <c r="I741">
        <v>90</v>
      </c>
      <c r="J741" t="s">
        <v>290</v>
      </c>
      <c r="K741">
        <v>19</v>
      </c>
      <c r="N741">
        <v>0</v>
      </c>
      <c r="P741" t="s">
        <v>26</v>
      </c>
      <c r="Q741" t="s">
        <v>30</v>
      </c>
      <c r="R741" t="s">
        <v>28</v>
      </c>
      <c r="S741" t="s">
        <v>29</v>
      </c>
      <c r="T741" s="1">
        <v>9100</v>
      </c>
      <c r="U741">
        <f t="shared" si="11"/>
        <v>20019</v>
      </c>
    </row>
    <row r="742" spans="1:21" x14ac:dyDescent="0.25">
      <c r="A742" t="s">
        <v>20</v>
      </c>
      <c r="B742">
        <v>2019</v>
      </c>
      <c r="C742" t="s">
        <v>21</v>
      </c>
      <c r="E742" t="s">
        <v>22</v>
      </c>
      <c r="F742" t="s">
        <v>265</v>
      </c>
      <c r="G742">
        <v>20</v>
      </c>
      <c r="H742" t="s">
        <v>77</v>
      </c>
      <c r="I742">
        <v>90</v>
      </c>
      <c r="J742" t="s">
        <v>37</v>
      </c>
      <c r="K742">
        <v>21</v>
      </c>
      <c r="N742">
        <v>0</v>
      </c>
      <c r="P742" t="s">
        <v>26</v>
      </c>
      <c r="Q742" t="s">
        <v>27</v>
      </c>
      <c r="R742" t="s">
        <v>28</v>
      </c>
      <c r="S742" t="s">
        <v>29</v>
      </c>
      <c r="T742" s="1">
        <v>96900</v>
      </c>
      <c r="U742">
        <f t="shared" si="11"/>
        <v>20021</v>
      </c>
    </row>
    <row r="743" spans="1:21" x14ac:dyDescent="0.25">
      <c r="A743" t="s">
        <v>20</v>
      </c>
      <c r="B743">
        <v>2019</v>
      </c>
      <c r="C743" t="s">
        <v>21</v>
      </c>
      <c r="E743" t="s">
        <v>22</v>
      </c>
      <c r="F743" t="s">
        <v>265</v>
      </c>
      <c r="G743">
        <v>20</v>
      </c>
      <c r="H743" t="s">
        <v>77</v>
      </c>
      <c r="I743">
        <v>90</v>
      </c>
      <c r="J743" t="s">
        <v>37</v>
      </c>
      <c r="K743">
        <v>21</v>
      </c>
      <c r="N743">
        <v>0</v>
      </c>
      <c r="P743" t="s">
        <v>26</v>
      </c>
      <c r="Q743" t="s">
        <v>30</v>
      </c>
      <c r="R743" t="s">
        <v>28</v>
      </c>
      <c r="S743" t="s">
        <v>29</v>
      </c>
      <c r="T743" s="1">
        <v>97700</v>
      </c>
      <c r="U743">
        <f t="shared" si="11"/>
        <v>20021</v>
      </c>
    </row>
    <row r="744" spans="1:21" x14ac:dyDescent="0.25">
      <c r="A744" t="s">
        <v>20</v>
      </c>
      <c r="B744">
        <v>2019</v>
      </c>
      <c r="C744" t="s">
        <v>21</v>
      </c>
      <c r="E744" t="s">
        <v>22</v>
      </c>
      <c r="F744" t="s">
        <v>265</v>
      </c>
      <c r="G744">
        <v>20</v>
      </c>
      <c r="H744" t="s">
        <v>77</v>
      </c>
      <c r="I744">
        <v>90</v>
      </c>
      <c r="J744" t="s">
        <v>291</v>
      </c>
      <c r="K744">
        <v>35</v>
      </c>
      <c r="N744">
        <v>0</v>
      </c>
      <c r="P744" t="s">
        <v>26</v>
      </c>
      <c r="Q744" t="s">
        <v>27</v>
      </c>
      <c r="R744" t="s">
        <v>28</v>
      </c>
      <c r="S744" t="s">
        <v>29</v>
      </c>
      <c r="T744" s="1">
        <v>82500</v>
      </c>
      <c r="U744">
        <f t="shared" si="11"/>
        <v>20035</v>
      </c>
    </row>
    <row r="745" spans="1:21" x14ac:dyDescent="0.25">
      <c r="A745" t="s">
        <v>20</v>
      </c>
      <c r="B745">
        <v>2019</v>
      </c>
      <c r="C745" t="s">
        <v>21</v>
      </c>
      <c r="E745" t="s">
        <v>22</v>
      </c>
      <c r="F745" t="s">
        <v>265</v>
      </c>
      <c r="G745">
        <v>20</v>
      </c>
      <c r="H745" t="s">
        <v>77</v>
      </c>
      <c r="I745">
        <v>90</v>
      </c>
      <c r="J745" t="s">
        <v>291</v>
      </c>
      <c r="K745">
        <v>35</v>
      </c>
      <c r="N745">
        <v>0</v>
      </c>
      <c r="P745" t="s">
        <v>26</v>
      </c>
      <c r="Q745" t="s">
        <v>30</v>
      </c>
      <c r="R745" t="s">
        <v>28</v>
      </c>
      <c r="S745" t="s">
        <v>29</v>
      </c>
      <c r="T745" s="1">
        <v>83300</v>
      </c>
      <c r="U745">
        <f t="shared" si="11"/>
        <v>20035</v>
      </c>
    </row>
    <row r="746" spans="1:21" x14ac:dyDescent="0.25">
      <c r="A746" t="s">
        <v>20</v>
      </c>
      <c r="B746">
        <v>2019</v>
      </c>
      <c r="C746" t="s">
        <v>21</v>
      </c>
      <c r="E746" t="s">
        <v>22</v>
      </c>
      <c r="F746" t="s">
        <v>265</v>
      </c>
      <c r="G746">
        <v>20</v>
      </c>
      <c r="H746" t="s">
        <v>77</v>
      </c>
      <c r="I746">
        <v>90</v>
      </c>
      <c r="J746" t="s">
        <v>292</v>
      </c>
      <c r="K746">
        <v>49</v>
      </c>
      <c r="N746">
        <v>0</v>
      </c>
      <c r="P746" t="s">
        <v>26</v>
      </c>
      <c r="Q746" t="s">
        <v>27</v>
      </c>
      <c r="R746" t="s">
        <v>28</v>
      </c>
      <c r="S746" t="s">
        <v>29</v>
      </c>
      <c r="T746" s="1">
        <v>15200</v>
      </c>
      <c r="U746">
        <f t="shared" si="11"/>
        <v>20049</v>
      </c>
    </row>
    <row r="747" spans="1:21" x14ac:dyDescent="0.25">
      <c r="A747" t="s">
        <v>20</v>
      </c>
      <c r="B747">
        <v>2019</v>
      </c>
      <c r="C747" t="s">
        <v>21</v>
      </c>
      <c r="E747" t="s">
        <v>22</v>
      </c>
      <c r="F747" t="s">
        <v>265</v>
      </c>
      <c r="G747">
        <v>20</v>
      </c>
      <c r="H747" t="s">
        <v>77</v>
      </c>
      <c r="I747">
        <v>90</v>
      </c>
      <c r="J747" t="s">
        <v>292</v>
      </c>
      <c r="K747">
        <v>49</v>
      </c>
      <c r="N747">
        <v>0</v>
      </c>
      <c r="P747" t="s">
        <v>26</v>
      </c>
      <c r="Q747" t="s">
        <v>30</v>
      </c>
      <c r="R747" t="s">
        <v>28</v>
      </c>
      <c r="S747" t="s">
        <v>29</v>
      </c>
      <c r="T747" s="1">
        <v>15500</v>
      </c>
      <c r="U747">
        <f t="shared" si="11"/>
        <v>20049</v>
      </c>
    </row>
    <row r="748" spans="1:21" x14ac:dyDescent="0.25">
      <c r="A748" t="s">
        <v>20</v>
      </c>
      <c r="B748">
        <v>2019</v>
      </c>
      <c r="C748" t="s">
        <v>21</v>
      </c>
      <c r="E748" t="s">
        <v>22</v>
      </c>
      <c r="F748" t="s">
        <v>265</v>
      </c>
      <c r="G748">
        <v>20</v>
      </c>
      <c r="H748" t="s">
        <v>77</v>
      </c>
      <c r="I748">
        <v>90</v>
      </c>
      <c r="J748" t="s">
        <v>168</v>
      </c>
      <c r="K748">
        <v>125</v>
      </c>
      <c r="N748">
        <v>0</v>
      </c>
      <c r="P748" t="s">
        <v>26</v>
      </c>
      <c r="Q748" t="s">
        <v>27</v>
      </c>
      <c r="R748" t="s">
        <v>28</v>
      </c>
      <c r="S748" t="s">
        <v>29</v>
      </c>
      <c r="T748" s="1">
        <v>63900</v>
      </c>
      <c r="U748">
        <f t="shared" si="11"/>
        <v>20125</v>
      </c>
    </row>
    <row r="749" spans="1:21" x14ac:dyDescent="0.25">
      <c r="A749" t="s">
        <v>20</v>
      </c>
      <c r="B749">
        <v>2019</v>
      </c>
      <c r="C749" t="s">
        <v>21</v>
      </c>
      <c r="E749" t="s">
        <v>22</v>
      </c>
      <c r="F749" t="s">
        <v>265</v>
      </c>
      <c r="G749">
        <v>20</v>
      </c>
      <c r="H749" t="s">
        <v>77</v>
      </c>
      <c r="I749">
        <v>90</v>
      </c>
      <c r="J749" t="s">
        <v>168</v>
      </c>
      <c r="K749">
        <v>125</v>
      </c>
      <c r="N749">
        <v>0</v>
      </c>
      <c r="P749" t="s">
        <v>26</v>
      </c>
      <c r="Q749" t="s">
        <v>30</v>
      </c>
      <c r="R749" t="s">
        <v>28</v>
      </c>
      <c r="S749" t="s">
        <v>29</v>
      </c>
      <c r="T749" s="1">
        <v>65400</v>
      </c>
      <c r="U749">
        <f t="shared" si="11"/>
        <v>20125</v>
      </c>
    </row>
    <row r="750" spans="1:21" x14ac:dyDescent="0.25">
      <c r="A750" t="s">
        <v>20</v>
      </c>
      <c r="B750">
        <v>2019</v>
      </c>
      <c r="C750" t="s">
        <v>21</v>
      </c>
      <c r="E750" t="s">
        <v>22</v>
      </c>
      <c r="F750" t="s">
        <v>265</v>
      </c>
      <c r="G750">
        <v>20</v>
      </c>
      <c r="H750" t="s">
        <v>77</v>
      </c>
      <c r="I750">
        <v>90</v>
      </c>
      <c r="J750" t="s">
        <v>31</v>
      </c>
      <c r="N750">
        <v>0</v>
      </c>
      <c r="P750" t="s">
        <v>26</v>
      </c>
      <c r="Q750" t="s">
        <v>27</v>
      </c>
      <c r="R750" t="s">
        <v>28</v>
      </c>
      <c r="S750" t="s">
        <v>29</v>
      </c>
      <c r="T750" s="1">
        <v>358800</v>
      </c>
      <c r="U750">
        <f t="shared" si="11"/>
        <v>20000</v>
      </c>
    </row>
    <row r="751" spans="1:21" x14ac:dyDescent="0.25">
      <c r="A751" t="s">
        <v>20</v>
      </c>
      <c r="B751">
        <v>2019</v>
      </c>
      <c r="C751" t="s">
        <v>21</v>
      </c>
      <c r="E751" t="s">
        <v>22</v>
      </c>
      <c r="F751" t="s">
        <v>265</v>
      </c>
      <c r="G751">
        <v>20</v>
      </c>
      <c r="H751" t="s">
        <v>77</v>
      </c>
      <c r="I751">
        <v>90</v>
      </c>
      <c r="J751" t="s">
        <v>31</v>
      </c>
      <c r="N751">
        <v>0</v>
      </c>
      <c r="P751" t="s">
        <v>26</v>
      </c>
      <c r="Q751" t="s">
        <v>30</v>
      </c>
      <c r="R751" t="s">
        <v>28</v>
      </c>
      <c r="S751" t="s">
        <v>29</v>
      </c>
      <c r="T751" s="1">
        <v>362300</v>
      </c>
      <c r="U751">
        <f t="shared" si="11"/>
        <v>20000</v>
      </c>
    </row>
    <row r="752" spans="1:21" x14ac:dyDescent="0.25">
      <c r="A752" t="s">
        <v>20</v>
      </c>
      <c r="B752">
        <v>2019</v>
      </c>
      <c r="C752" t="s">
        <v>21</v>
      </c>
      <c r="E752" t="s">
        <v>22</v>
      </c>
      <c r="F752" t="s">
        <v>265</v>
      </c>
      <c r="G752">
        <v>20</v>
      </c>
      <c r="H752" t="s">
        <v>77</v>
      </c>
      <c r="I752">
        <v>90</v>
      </c>
      <c r="J752" t="s">
        <v>293</v>
      </c>
      <c r="K752">
        <v>205</v>
      </c>
      <c r="N752">
        <v>0</v>
      </c>
      <c r="P752" t="s">
        <v>26</v>
      </c>
      <c r="Q752" t="s">
        <v>27</v>
      </c>
      <c r="R752" t="s">
        <v>28</v>
      </c>
      <c r="S752" t="s">
        <v>29</v>
      </c>
      <c r="T752" s="1">
        <v>78400</v>
      </c>
      <c r="U752">
        <f t="shared" si="11"/>
        <v>20205</v>
      </c>
    </row>
    <row r="753" spans="1:21" x14ac:dyDescent="0.25">
      <c r="A753" t="s">
        <v>20</v>
      </c>
      <c r="B753">
        <v>2019</v>
      </c>
      <c r="C753" t="s">
        <v>21</v>
      </c>
      <c r="E753" t="s">
        <v>22</v>
      </c>
      <c r="F753" t="s">
        <v>265</v>
      </c>
      <c r="G753">
        <v>20</v>
      </c>
      <c r="H753" t="s">
        <v>77</v>
      </c>
      <c r="I753">
        <v>90</v>
      </c>
      <c r="J753" t="s">
        <v>293</v>
      </c>
      <c r="K753">
        <v>205</v>
      </c>
      <c r="N753">
        <v>0</v>
      </c>
      <c r="P753" t="s">
        <v>26</v>
      </c>
      <c r="Q753" t="s">
        <v>30</v>
      </c>
      <c r="R753" t="s">
        <v>28</v>
      </c>
      <c r="S753" t="s">
        <v>29</v>
      </c>
      <c r="T753" s="1">
        <v>79000</v>
      </c>
      <c r="U753">
        <f t="shared" si="11"/>
        <v>20205</v>
      </c>
    </row>
    <row r="754" spans="1:21" x14ac:dyDescent="0.25">
      <c r="A754" t="s">
        <v>20</v>
      </c>
      <c r="B754">
        <v>2019</v>
      </c>
      <c r="C754" t="s">
        <v>21</v>
      </c>
      <c r="E754" t="s">
        <v>22</v>
      </c>
      <c r="F754" t="s">
        <v>265</v>
      </c>
      <c r="G754">
        <v>20</v>
      </c>
      <c r="H754" t="s">
        <v>84</v>
      </c>
      <c r="I754">
        <v>30</v>
      </c>
      <c r="J754" t="s">
        <v>294</v>
      </c>
      <c r="K754">
        <v>55</v>
      </c>
      <c r="N754">
        <v>0</v>
      </c>
      <c r="P754" t="s">
        <v>26</v>
      </c>
      <c r="Q754" t="s">
        <v>27</v>
      </c>
      <c r="R754" t="s">
        <v>28</v>
      </c>
      <c r="S754" t="s">
        <v>29</v>
      </c>
      <c r="T754" s="1">
        <v>6050</v>
      </c>
      <c r="U754">
        <f t="shared" si="11"/>
        <v>20055</v>
      </c>
    </row>
    <row r="755" spans="1:21" x14ac:dyDescent="0.25">
      <c r="A755" t="s">
        <v>20</v>
      </c>
      <c r="B755">
        <v>2019</v>
      </c>
      <c r="C755" t="s">
        <v>21</v>
      </c>
      <c r="E755" t="s">
        <v>22</v>
      </c>
      <c r="F755" t="s">
        <v>265</v>
      </c>
      <c r="G755">
        <v>20</v>
      </c>
      <c r="H755" t="s">
        <v>84</v>
      </c>
      <c r="I755">
        <v>30</v>
      </c>
      <c r="J755" t="s">
        <v>294</v>
      </c>
      <c r="K755">
        <v>55</v>
      </c>
      <c r="N755">
        <v>0</v>
      </c>
      <c r="P755" t="s">
        <v>26</v>
      </c>
      <c r="Q755" t="s">
        <v>30</v>
      </c>
      <c r="R755" t="s">
        <v>28</v>
      </c>
      <c r="S755" t="s">
        <v>29</v>
      </c>
      <c r="T755" s="1">
        <v>6100</v>
      </c>
      <c r="U755">
        <f t="shared" si="11"/>
        <v>20055</v>
      </c>
    </row>
    <row r="756" spans="1:21" x14ac:dyDescent="0.25">
      <c r="A756" t="s">
        <v>20</v>
      </c>
      <c r="B756">
        <v>2019</v>
      </c>
      <c r="C756" t="s">
        <v>21</v>
      </c>
      <c r="E756" t="s">
        <v>22</v>
      </c>
      <c r="F756" t="s">
        <v>265</v>
      </c>
      <c r="G756">
        <v>20</v>
      </c>
      <c r="H756" t="s">
        <v>84</v>
      </c>
      <c r="I756">
        <v>30</v>
      </c>
      <c r="J756" t="s">
        <v>295</v>
      </c>
      <c r="K756">
        <v>69</v>
      </c>
      <c r="N756">
        <v>0</v>
      </c>
      <c r="P756" t="s">
        <v>26</v>
      </c>
      <c r="Q756" t="s">
        <v>27</v>
      </c>
      <c r="R756" t="s">
        <v>28</v>
      </c>
      <c r="S756" t="s">
        <v>29</v>
      </c>
      <c r="T756" s="1">
        <v>12800</v>
      </c>
      <c r="U756">
        <f t="shared" si="11"/>
        <v>20069</v>
      </c>
    </row>
    <row r="757" spans="1:21" x14ac:dyDescent="0.25">
      <c r="A757" t="s">
        <v>20</v>
      </c>
      <c r="B757">
        <v>2019</v>
      </c>
      <c r="C757" t="s">
        <v>21</v>
      </c>
      <c r="E757" t="s">
        <v>22</v>
      </c>
      <c r="F757" t="s">
        <v>265</v>
      </c>
      <c r="G757">
        <v>20</v>
      </c>
      <c r="H757" t="s">
        <v>84</v>
      </c>
      <c r="I757">
        <v>30</v>
      </c>
      <c r="J757" t="s">
        <v>295</v>
      </c>
      <c r="K757">
        <v>69</v>
      </c>
      <c r="N757">
        <v>0</v>
      </c>
      <c r="P757" t="s">
        <v>26</v>
      </c>
      <c r="Q757" t="s">
        <v>30</v>
      </c>
      <c r="R757" t="s">
        <v>28</v>
      </c>
      <c r="S757" t="s">
        <v>29</v>
      </c>
      <c r="T757" s="1">
        <v>13300</v>
      </c>
      <c r="U757">
        <f t="shared" si="11"/>
        <v>20069</v>
      </c>
    </row>
    <row r="758" spans="1:21" x14ac:dyDescent="0.25">
      <c r="A758" t="s">
        <v>20</v>
      </c>
      <c r="B758">
        <v>2019</v>
      </c>
      <c r="C758" t="s">
        <v>21</v>
      </c>
      <c r="E758" t="s">
        <v>22</v>
      </c>
      <c r="F758" t="s">
        <v>265</v>
      </c>
      <c r="G758">
        <v>20</v>
      </c>
      <c r="H758" t="s">
        <v>84</v>
      </c>
      <c r="I758">
        <v>30</v>
      </c>
      <c r="J758" t="s">
        <v>296</v>
      </c>
      <c r="K758">
        <v>81</v>
      </c>
      <c r="N758">
        <v>0</v>
      </c>
      <c r="P758" t="s">
        <v>26</v>
      </c>
      <c r="Q758" t="s">
        <v>27</v>
      </c>
      <c r="R758" t="s">
        <v>28</v>
      </c>
      <c r="S758" t="s">
        <v>29</v>
      </c>
      <c r="T758" s="1">
        <v>10300</v>
      </c>
      <c r="U758">
        <f t="shared" si="11"/>
        <v>20081</v>
      </c>
    </row>
    <row r="759" spans="1:21" x14ac:dyDescent="0.25">
      <c r="A759" t="s">
        <v>20</v>
      </c>
      <c r="B759">
        <v>2019</v>
      </c>
      <c r="C759" t="s">
        <v>21</v>
      </c>
      <c r="E759" t="s">
        <v>22</v>
      </c>
      <c r="F759" t="s">
        <v>265</v>
      </c>
      <c r="G759">
        <v>20</v>
      </c>
      <c r="H759" t="s">
        <v>84</v>
      </c>
      <c r="I759">
        <v>30</v>
      </c>
      <c r="J759" t="s">
        <v>296</v>
      </c>
      <c r="K759">
        <v>81</v>
      </c>
      <c r="N759">
        <v>0</v>
      </c>
      <c r="P759" t="s">
        <v>26</v>
      </c>
      <c r="Q759" t="s">
        <v>30</v>
      </c>
      <c r="R759" t="s">
        <v>28</v>
      </c>
      <c r="S759" t="s">
        <v>29</v>
      </c>
      <c r="T759" s="1">
        <v>10400</v>
      </c>
      <c r="U759">
        <f t="shared" si="11"/>
        <v>20081</v>
      </c>
    </row>
    <row r="760" spans="1:21" x14ac:dyDescent="0.25">
      <c r="A760" t="s">
        <v>20</v>
      </c>
      <c r="B760">
        <v>2019</v>
      </c>
      <c r="C760" t="s">
        <v>21</v>
      </c>
      <c r="E760" t="s">
        <v>22</v>
      </c>
      <c r="F760" t="s">
        <v>265</v>
      </c>
      <c r="G760">
        <v>20</v>
      </c>
      <c r="H760" t="s">
        <v>84</v>
      </c>
      <c r="I760">
        <v>30</v>
      </c>
      <c r="J760" t="s">
        <v>31</v>
      </c>
      <c r="N760">
        <v>0</v>
      </c>
      <c r="P760" t="s">
        <v>26</v>
      </c>
      <c r="Q760" t="s">
        <v>27</v>
      </c>
      <c r="R760" t="s">
        <v>28</v>
      </c>
      <c r="S760" t="s">
        <v>29</v>
      </c>
      <c r="T760" s="1">
        <v>49100</v>
      </c>
      <c r="U760">
        <f t="shared" si="11"/>
        <v>20000</v>
      </c>
    </row>
    <row r="761" spans="1:21" x14ac:dyDescent="0.25">
      <c r="A761" t="s">
        <v>20</v>
      </c>
      <c r="B761">
        <v>2019</v>
      </c>
      <c r="C761" t="s">
        <v>21</v>
      </c>
      <c r="E761" t="s">
        <v>22</v>
      </c>
      <c r="F761" t="s">
        <v>265</v>
      </c>
      <c r="G761">
        <v>20</v>
      </c>
      <c r="H761" t="s">
        <v>84</v>
      </c>
      <c r="I761">
        <v>30</v>
      </c>
      <c r="J761" t="s">
        <v>31</v>
      </c>
      <c r="N761">
        <v>0</v>
      </c>
      <c r="P761" t="s">
        <v>26</v>
      </c>
      <c r="Q761" t="s">
        <v>30</v>
      </c>
      <c r="R761" t="s">
        <v>28</v>
      </c>
      <c r="S761" t="s">
        <v>29</v>
      </c>
      <c r="T761" s="1">
        <v>49700</v>
      </c>
      <c r="U761">
        <f t="shared" si="11"/>
        <v>20000</v>
      </c>
    </row>
    <row r="762" spans="1:21" x14ac:dyDescent="0.25">
      <c r="A762" t="s">
        <v>20</v>
      </c>
      <c r="B762">
        <v>2019</v>
      </c>
      <c r="C762" t="s">
        <v>21</v>
      </c>
      <c r="E762" t="s">
        <v>22</v>
      </c>
      <c r="F762" t="s">
        <v>265</v>
      </c>
      <c r="G762">
        <v>20</v>
      </c>
      <c r="H762" t="s">
        <v>84</v>
      </c>
      <c r="I762">
        <v>30</v>
      </c>
      <c r="J762" t="s">
        <v>297</v>
      </c>
      <c r="K762">
        <v>175</v>
      </c>
      <c r="N762">
        <v>0</v>
      </c>
      <c r="P762" t="s">
        <v>26</v>
      </c>
      <c r="Q762" t="s">
        <v>27</v>
      </c>
      <c r="R762" t="s">
        <v>28</v>
      </c>
      <c r="S762" t="s">
        <v>29</v>
      </c>
      <c r="T762" s="1">
        <v>8250</v>
      </c>
      <c r="U762">
        <f t="shared" si="11"/>
        <v>20175</v>
      </c>
    </row>
    <row r="763" spans="1:21" x14ac:dyDescent="0.25">
      <c r="A763" t="s">
        <v>20</v>
      </c>
      <c r="B763">
        <v>2019</v>
      </c>
      <c r="C763" t="s">
        <v>21</v>
      </c>
      <c r="E763" t="s">
        <v>22</v>
      </c>
      <c r="F763" t="s">
        <v>265</v>
      </c>
      <c r="G763">
        <v>20</v>
      </c>
      <c r="H763" t="s">
        <v>84</v>
      </c>
      <c r="I763">
        <v>30</v>
      </c>
      <c r="J763" t="s">
        <v>297</v>
      </c>
      <c r="K763">
        <v>175</v>
      </c>
      <c r="N763">
        <v>0</v>
      </c>
      <c r="P763" t="s">
        <v>26</v>
      </c>
      <c r="Q763" t="s">
        <v>30</v>
      </c>
      <c r="R763" t="s">
        <v>28</v>
      </c>
      <c r="S763" t="s">
        <v>29</v>
      </c>
      <c r="T763" s="1">
        <v>8300</v>
      </c>
      <c r="U763">
        <f t="shared" si="11"/>
        <v>20175</v>
      </c>
    </row>
    <row r="764" spans="1:21" x14ac:dyDescent="0.25">
      <c r="A764" t="s">
        <v>20</v>
      </c>
      <c r="B764">
        <v>2019</v>
      </c>
      <c r="C764" t="s">
        <v>21</v>
      </c>
      <c r="E764" t="s">
        <v>22</v>
      </c>
      <c r="F764" t="s">
        <v>265</v>
      </c>
      <c r="G764">
        <v>20</v>
      </c>
      <c r="H764" t="s">
        <v>103</v>
      </c>
      <c r="I764">
        <v>20</v>
      </c>
      <c r="J764" t="s">
        <v>31</v>
      </c>
      <c r="N764">
        <v>0</v>
      </c>
      <c r="P764" t="s">
        <v>26</v>
      </c>
      <c r="Q764" t="s">
        <v>27</v>
      </c>
      <c r="R764" t="s">
        <v>28</v>
      </c>
      <c r="S764" t="s">
        <v>29</v>
      </c>
      <c r="T764" s="1">
        <v>6650</v>
      </c>
      <c r="U764">
        <f t="shared" si="11"/>
        <v>20000</v>
      </c>
    </row>
    <row r="765" spans="1:21" x14ac:dyDescent="0.25">
      <c r="A765" t="s">
        <v>20</v>
      </c>
      <c r="B765">
        <v>2019</v>
      </c>
      <c r="C765" t="s">
        <v>21</v>
      </c>
      <c r="E765" t="s">
        <v>22</v>
      </c>
      <c r="F765" t="s">
        <v>265</v>
      </c>
      <c r="G765">
        <v>20</v>
      </c>
      <c r="H765" t="s">
        <v>103</v>
      </c>
      <c r="I765">
        <v>20</v>
      </c>
      <c r="J765" t="s">
        <v>31</v>
      </c>
      <c r="N765">
        <v>0</v>
      </c>
      <c r="P765" t="s">
        <v>26</v>
      </c>
      <c r="Q765" t="s">
        <v>30</v>
      </c>
      <c r="R765" t="s">
        <v>28</v>
      </c>
      <c r="S765" t="s">
        <v>29</v>
      </c>
      <c r="T765" s="1">
        <v>7200</v>
      </c>
      <c r="U765">
        <f t="shared" si="11"/>
        <v>20000</v>
      </c>
    </row>
    <row r="766" spans="1:21" x14ac:dyDescent="0.25">
      <c r="A766" t="s">
        <v>20</v>
      </c>
      <c r="B766">
        <v>2019</v>
      </c>
      <c r="C766" t="s">
        <v>21</v>
      </c>
      <c r="E766" t="s">
        <v>22</v>
      </c>
      <c r="F766" t="s">
        <v>265</v>
      </c>
      <c r="G766">
        <v>20</v>
      </c>
      <c r="H766" t="s">
        <v>103</v>
      </c>
      <c r="I766">
        <v>20</v>
      </c>
      <c r="J766" t="s">
        <v>298</v>
      </c>
      <c r="K766">
        <v>195</v>
      </c>
      <c r="N766">
        <v>0</v>
      </c>
      <c r="P766" t="s">
        <v>26</v>
      </c>
      <c r="Q766" t="s">
        <v>27</v>
      </c>
      <c r="R766" t="s">
        <v>28</v>
      </c>
      <c r="S766" t="s">
        <v>29</v>
      </c>
      <c r="T766" s="1">
        <v>1350</v>
      </c>
      <c r="U766">
        <f t="shared" si="11"/>
        <v>20195</v>
      </c>
    </row>
    <row r="767" spans="1:21" x14ac:dyDescent="0.25">
      <c r="A767" t="s">
        <v>20</v>
      </c>
      <c r="B767">
        <v>2019</v>
      </c>
      <c r="C767" t="s">
        <v>21</v>
      </c>
      <c r="E767" t="s">
        <v>22</v>
      </c>
      <c r="F767" t="s">
        <v>265</v>
      </c>
      <c r="G767">
        <v>20</v>
      </c>
      <c r="H767" t="s">
        <v>103</v>
      </c>
      <c r="I767">
        <v>20</v>
      </c>
      <c r="J767" t="s">
        <v>298</v>
      </c>
      <c r="K767">
        <v>195</v>
      </c>
      <c r="N767">
        <v>0</v>
      </c>
      <c r="P767" t="s">
        <v>26</v>
      </c>
      <c r="Q767" t="s">
        <v>30</v>
      </c>
      <c r="R767" t="s">
        <v>28</v>
      </c>
      <c r="S767" t="s">
        <v>29</v>
      </c>
      <c r="T767" s="1">
        <v>1400</v>
      </c>
      <c r="U767">
        <f t="shared" si="11"/>
        <v>20195</v>
      </c>
    </row>
    <row r="768" spans="1:21" x14ac:dyDescent="0.25">
      <c r="A768" t="s">
        <v>20</v>
      </c>
      <c r="B768">
        <v>2019</v>
      </c>
      <c r="C768" t="s">
        <v>21</v>
      </c>
      <c r="E768" t="s">
        <v>22</v>
      </c>
      <c r="F768" t="s">
        <v>299</v>
      </c>
      <c r="G768">
        <v>21</v>
      </c>
      <c r="H768" t="s">
        <v>300</v>
      </c>
      <c r="I768">
        <v>50</v>
      </c>
      <c r="J768" t="s">
        <v>301</v>
      </c>
      <c r="K768">
        <v>11</v>
      </c>
      <c r="N768">
        <v>0</v>
      </c>
      <c r="P768" t="s">
        <v>26</v>
      </c>
      <c r="Q768" t="s">
        <v>27</v>
      </c>
      <c r="R768" t="s">
        <v>28</v>
      </c>
      <c r="S768" t="s">
        <v>29</v>
      </c>
      <c r="T768" s="1">
        <v>6350</v>
      </c>
      <c r="U768">
        <f t="shared" si="11"/>
        <v>21011</v>
      </c>
    </row>
    <row r="769" spans="1:21" x14ac:dyDescent="0.25">
      <c r="A769" t="s">
        <v>20</v>
      </c>
      <c r="B769">
        <v>2019</v>
      </c>
      <c r="C769" t="s">
        <v>21</v>
      </c>
      <c r="E769" t="s">
        <v>22</v>
      </c>
      <c r="F769" t="s">
        <v>299</v>
      </c>
      <c r="G769">
        <v>21</v>
      </c>
      <c r="H769" t="s">
        <v>300</v>
      </c>
      <c r="I769">
        <v>50</v>
      </c>
      <c r="J769" t="s">
        <v>301</v>
      </c>
      <c r="K769">
        <v>11</v>
      </c>
      <c r="N769">
        <v>0</v>
      </c>
      <c r="P769" t="s">
        <v>26</v>
      </c>
      <c r="Q769" t="s">
        <v>30</v>
      </c>
      <c r="R769" t="s">
        <v>28</v>
      </c>
      <c r="S769" t="s">
        <v>29</v>
      </c>
      <c r="T769" s="1">
        <v>6400</v>
      </c>
      <c r="U769">
        <f t="shared" si="11"/>
        <v>21011</v>
      </c>
    </row>
    <row r="770" spans="1:21" x14ac:dyDescent="0.25">
      <c r="A770" t="s">
        <v>20</v>
      </c>
      <c r="B770">
        <v>2019</v>
      </c>
      <c r="C770" t="s">
        <v>21</v>
      </c>
      <c r="E770" t="s">
        <v>22</v>
      </c>
      <c r="F770" t="s">
        <v>299</v>
      </c>
      <c r="G770">
        <v>21</v>
      </c>
      <c r="H770" t="s">
        <v>300</v>
      </c>
      <c r="I770">
        <v>50</v>
      </c>
      <c r="J770" t="s">
        <v>302</v>
      </c>
      <c r="K770">
        <v>21</v>
      </c>
      <c r="N770">
        <v>0</v>
      </c>
      <c r="P770" t="s">
        <v>26</v>
      </c>
      <c r="Q770" t="s">
        <v>27</v>
      </c>
      <c r="R770" t="s">
        <v>28</v>
      </c>
      <c r="S770" t="s">
        <v>29</v>
      </c>
      <c r="T770" s="1">
        <v>4800</v>
      </c>
      <c r="U770">
        <f t="shared" si="11"/>
        <v>21021</v>
      </c>
    </row>
    <row r="771" spans="1:21" x14ac:dyDescent="0.25">
      <c r="A771" t="s">
        <v>20</v>
      </c>
      <c r="B771">
        <v>2019</v>
      </c>
      <c r="C771" t="s">
        <v>21</v>
      </c>
      <c r="E771" t="s">
        <v>22</v>
      </c>
      <c r="F771" t="s">
        <v>299</v>
      </c>
      <c r="G771">
        <v>21</v>
      </c>
      <c r="H771" t="s">
        <v>300</v>
      </c>
      <c r="I771">
        <v>50</v>
      </c>
      <c r="J771" t="s">
        <v>302</v>
      </c>
      <c r="K771">
        <v>21</v>
      </c>
      <c r="N771">
        <v>0</v>
      </c>
      <c r="P771" t="s">
        <v>26</v>
      </c>
      <c r="Q771" t="s">
        <v>30</v>
      </c>
      <c r="R771" t="s">
        <v>28</v>
      </c>
      <c r="S771" t="s">
        <v>29</v>
      </c>
      <c r="T771" s="1">
        <v>4900</v>
      </c>
      <c r="U771">
        <f t="shared" ref="U771:U834" si="12">G771*1000+K771</f>
        <v>21021</v>
      </c>
    </row>
    <row r="772" spans="1:21" x14ac:dyDescent="0.25">
      <c r="A772" t="s">
        <v>20</v>
      </c>
      <c r="B772">
        <v>2019</v>
      </c>
      <c r="C772" t="s">
        <v>21</v>
      </c>
      <c r="E772" t="s">
        <v>22</v>
      </c>
      <c r="F772" t="s">
        <v>299</v>
      </c>
      <c r="G772">
        <v>21</v>
      </c>
      <c r="H772" t="s">
        <v>300</v>
      </c>
      <c r="I772">
        <v>50</v>
      </c>
      <c r="J772" t="s">
        <v>198</v>
      </c>
      <c r="K772">
        <v>49</v>
      </c>
      <c r="N772">
        <v>0</v>
      </c>
      <c r="P772" t="s">
        <v>26</v>
      </c>
      <c r="Q772" t="s">
        <v>27</v>
      </c>
      <c r="R772" t="s">
        <v>28</v>
      </c>
      <c r="S772" t="s">
        <v>29</v>
      </c>
      <c r="T772" s="1">
        <v>4600</v>
      </c>
      <c r="U772">
        <f t="shared" si="12"/>
        <v>21049</v>
      </c>
    </row>
    <row r="773" spans="1:21" x14ac:dyDescent="0.25">
      <c r="A773" t="s">
        <v>20</v>
      </c>
      <c r="B773">
        <v>2019</v>
      </c>
      <c r="C773" t="s">
        <v>21</v>
      </c>
      <c r="E773" t="s">
        <v>22</v>
      </c>
      <c r="F773" t="s">
        <v>299</v>
      </c>
      <c r="G773">
        <v>21</v>
      </c>
      <c r="H773" t="s">
        <v>300</v>
      </c>
      <c r="I773">
        <v>50</v>
      </c>
      <c r="J773" t="s">
        <v>198</v>
      </c>
      <c r="K773">
        <v>49</v>
      </c>
      <c r="N773">
        <v>0</v>
      </c>
      <c r="P773" t="s">
        <v>26</v>
      </c>
      <c r="Q773" t="s">
        <v>30</v>
      </c>
      <c r="R773" t="s">
        <v>28</v>
      </c>
      <c r="S773" t="s">
        <v>29</v>
      </c>
      <c r="T773" s="1">
        <v>4600</v>
      </c>
      <c r="U773">
        <f t="shared" si="12"/>
        <v>21049</v>
      </c>
    </row>
    <row r="774" spans="1:21" x14ac:dyDescent="0.25">
      <c r="A774" t="s">
        <v>20</v>
      </c>
      <c r="B774">
        <v>2019</v>
      </c>
      <c r="C774" t="s">
        <v>21</v>
      </c>
      <c r="E774" t="s">
        <v>22</v>
      </c>
      <c r="F774" t="s">
        <v>299</v>
      </c>
      <c r="G774">
        <v>21</v>
      </c>
      <c r="H774" t="s">
        <v>300</v>
      </c>
      <c r="I774">
        <v>50</v>
      </c>
      <c r="J774" t="s">
        <v>52</v>
      </c>
      <c r="K774">
        <v>67</v>
      </c>
      <c r="N774">
        <v>0</v>
      </c>
      <c r="P774" t="s">
        <v>26</v>
      </c>
      <c r="Q774" t="s">
        <v>27</v>
      </c>
      <c r="R774" t="s">
        <v>28</v>
      </c>
      <c r="S774" t="s">
        <v>29</v>
      </c>
      <c r="T774" s="1">
        <v>5500</v>
      </c>
      <c r="U774">
        <f t="shared" si="12"/>
        <v>21067</v>
      </c>
    </row>
    <row r="775" spans="1:21" x14ac:dyDescent="0.25">
      <c r="A775" t="s">
        <v>20</v>
      </c>
      <c r="B775">
        <v>2019</v>
      </c>
      <c r="C775" t="s">
        <v>21</v>
      </c>
      <c r="E775" t="s">
        <v>22</v>
      </c>
      <c r="F775" t="s">
        <v>299</v>
      </c>
      <c r="G775">
        <v>21</v>
      </c>
      <c r="H775" t="s">
        <v>300</v>
      </c>
      <c r="I775">
        <v>50</v>
      </c>
      <c r="J775" t="s">
        <v>52</v>
      </c>
      <c r="K775">
        <v>67</v>
      </c>
      <c r="N775">
        <v>0</v>
      </c>
      <c r="P775" t="s">
        <v>26</v>
      </c>
      <c r="Q775" t="s">
        <v>30</v>
      </c>
      <c r="R775" t="s">
        <v>28</v>
      </c>
      <c r="S775" t="s">
        <v>29</v>
      </c>
      <c r="T775" s="1">
        <v>5500</v>
      </c>
      <c r="U775">
        <f t="shared" si="12"/>
        <v>21067</v>
      </c>
    </row>
    <row r="776" spans="1:21" x14ac:dyDescent="0.25">
      <c r="A776" t="s">
        <v>20</v>
      </c>
      <c r="B776">
        <v>2019</v>
      </c>
      <c r="C776" t="s">
        <v>21</v>
      </c>
      <c r="E776" t="s">
        <v>22</v>
      </c>
      <c r="F776" t="s">
        <v>299</v>
      </c>
      <c r="G776">
        <v>21</v>
      </c>
      <c r="H776" t="s">
        <v>300</v>
      </c>
      <c r="I776">
        <v>50</v>
      </c>
      <c r="J776" t="s">
        <v>303</v>
      </c>
      <c r="K776">
        <v>69</v>
      </c>
      <c r="N776">
        <v>0</v>
      </c>
      <c r="P776" t="s">
        <v>26</v>
      </c>
      <c r="Q776" t="s">
        <v>27</v>
      </c>
      <c r="R776" t="s">
        <v>28</v>
      </c>
      <c r="S776" t="s">
        <v>29</v>
      </c>
      <c r="T776" s="1">
        <v>11200</v>
      </c>
      <c r="U776">
        <f t="shared" si="12"/>
        <v>21069</v>
      </c>
    </row>
    <row r="777" spans="1:21" x14ac:dyDescent="0.25">
      <c r="A777" t="s">
        <v>20</v>
      </c>
      <c r="B777">
        <v>2019</v>
      </c>
      <c r="C777" t="s">
        <v>21</v>
      </c>
      <c r="E777" t="s">
        <v>22</v>
      </c>
      <c r="F777" t="s">
        <v>299</v>
      </c>
      <c r="G777">
        <v>21</v>
      </c>
      <c r="H777" t="s">
        <v>300</v>
      </c>
      <c r="I777">
        <v>50</v>
      </c>
      <c r="J777" t="s">
        <v>303</v>
      </c>
      <c r="K777">
        <v>69</v>
      </c>
      <c r="N777">
        <v>0</v>
      </c>
      <c r="P777" t="s">
        <v>26</v>
      </c>
      <c r="Q777" t="s">
        <v>30</v>
      </c>
      <c r="R777" t="s">
        <v>28</v>
      </c>
      <c r="S777" t="s">
        <v>29</v>
      </c>
      <c r="T777" s="1">
        <v>11300</v>
      </c>
      <c r="U777">
        <f t="shared" si="12"/>
        <v>21069</v>
      </c>
    </row>
    <row r="778" spans="1:21" x14ac:dyDescent="0.25">
      <c r="A778" t="s">
        <v>20</v>
      </c>
      <c r="B778">
        <v>2019</v>
      </c>
      <c r="C778" t="s">
        <v>21</v>
      </c>
      <c r="E778" t="s">
        <v>22</v>
      </c>
      <c r="F778" t="s">
        <v>299</v>
      </c>
      <c r="G778">
        <v>21</v>
      </c>
      <c r="H778" t="s">
        <v>300</v>
      </c>
      <c r="I778">
        <v>50</v>
      </c>
      <c r="J778" t="s">
        <v>304</v>
      </c>
      <c r="K778">
        <v>113</v>
      </c>
      <c r="N778">
        <v>0</v>
      </c>
      <c r="P778" t="s">
        <v>26</v>
      </c>
      <c r="Q778" t="s">
        <v>27</v>
      </c>
      <c r="R778" t="s">
        <v>28</v>
      </c>
      <c r="S778" t="s">
        <v>29</v>
      </c>
      <c r="T778" s="1">
        <v>2700</v>
      </c>
      <c r="U778">
        <f t="shared" si="12"/>
        <v>21113</v>
      </c>
    </row>
    <row r="779" spans="1:21" x14ac:dyDescent="0.25">
      <c r="A779" t="s">
        <v>20</v>
      </c>
      <c r="B779">
        <v>2019</v>
      </c>
      <c r="C779" t="s">
        <v>21</v>
      </c>
      <c r="E779" t="s">
        <v>22</v>
      </c>
      <c r="F779" t="s">
        <v>299</v>
      </c>
      <c r="G779">
        <v>21</v>
      </c>
      <c r="H779" t="s">
        <v>300</v>
      </c>
      <c r="I779">
        <v>50</v>
      </c>
      <c r="J779" t="s">
        <v>304</v>
      </c>
      <c r="K779">
        <v>113</v>
      </c>
      <c r="N779">
        <v>0</v>
      </c>
      <c r="P779" t="s">
        <v>26</v>
      </c>
      <c r="Q779" t="s">
        <v>30</v>
      </c>
      <c r="R779" t="s">
        <v>28</v>
      </c>
      <c r="S779" t="s">
        <v>29</v>
      </c>
      <c r="T779" s="1">
        <v>2700</v>
      </c>
      <c r="U779">
        <f t="shared" si="12"/>
        <v>21113</v>
      </c>
    </row>
    <row r="780" spans="1:21" x14ac:dyDescent="0.25">
      <c r="A780" t="s">
        <v>20</v>
      </c>
      <c r="B780">
        <v>2019</v>
      </c>
      <c r="C780" t="s">
        <v>21</v>
      </c>
      <c r="E780" t="s">
        <v>22</v>
      </c>
      <c r="F780" t="s">
        <v>299</v>
      </c>
      <c r="G780">
        <v>21</v>
      </c>
      <c r="H780" t="s">
        <v>300</v>
      </c>
      <c r="I780">
        <v>50</v>
      </c>
      <c r="J780" t="s">
        <v>83</v>
      </c>
      <c r="K780">
        <v>137</v>
      </c>
      <c r="N780">
        <v>0</v>
      </c>
      <c r="P780" t="s">
        <v>26</v>
      </c>
      <c r="Q780" t="s">
        <v>27</v>
      </c>
      <c r="R780" t="s">
        <v>28</v>
      </c>
      <c r="S780" t="s">
        <v>29</v>
      </c>
      <c r="T780" s="1">
        <v>9900</v>
      </c>
      <c r="U780">
        <f t="shared" si="12"/>
        <v>21137</v>
      </c>
    </row>
    <row r="781" spans="1:21" x14ac:dyDescent="0.25">
      <c r="A781" t="s">
        <v>20</v>
      </c>
      <c r="B781">
        <v>2019</v>
      </c>
      <c r="C781" t="s">
        <v>21</v>
      </c>
      <c r="E781" t="s">
        <v>22</v>
      </c>
      <c r="F781" t="s">
        <v>299</v>
      </c>
      <c r="G781">
        <v>21</v>
      </c>
      <c r="H781" t="s">
        <v>300</v>
      </c>
      <c r="I781">
        <v>50</v>
      </c>
      <c r="J781" t="s">
        <v>83</v>
      </c>
      <c r="K781">
        <v>137</v>
      </c>
      <c r="N781">
        <v>0</v>
      </c>
      <c r="P781" t="s">
        <v>26</v>
      </c>
      <c r="Q781" t="s">
        <v>30</v>
      </c>
      <c r="R781" t="s">
        <v>28</v>
      </c>
      <c r="S781" t="s">
        <v>29</v>
      </c>
      <c r="T781" s="1">
        <v>9900</v>
      </c>
      <c r="U781">
        <f t="shared" si="12"/>
        <v>21137</v>
      </c>
    </row>
    <row r="782" spans="1:21" x14ac:dyDescent="0.25">
      <c r="A782" t="s">
        <v>20</v>
      </c>
      <c r="B782">
        <v>2019</v>
      </c>
      <c r="C782" t="s">
        <v>21</v>
      </c>
      <c r="E782" t="s">
        <v>22</v>
      </c>
      <c r="F782" t="s">
        <v>299</v>
      </c>
      <c r="G782">
        <v>21</v>
      </c>
      <c r="H782" t="s">
        <v>300</v>
      </c>
      <c r="I782">
        <v>50</v>
      </c>
      <c r="J782" t="s">
        <v>49</v>
      </c>
      <c r="K782">
        <v>151</v>
      </c>
      <c r="N782">
        <v>0</v>
      </c>
      <c r="P782" t="s">
        <v>26</v>
      </c>
      <c r="Q782" t="s">
        <v>27</v>
      </c>
      <c r="R782" t="s">
        <v>28</v>
      </c>
      <c r="S782" t="s">
        <v>29</v>
      </c>
      <c r="T782" s="1">
        <v>1100</v>
      </c>
      <c r="U782">
        <f t="shared" si="12"/>
        <v>21151</v>
      </c>
    </row>
    <row r="783" spans="1:21" x14ac:dyDescent="0.25">
      <c r="A783" t="s">
        <v>20</v>
      </c>
      <c r="B783">
        <v>2019</v>
      </c>
      <c r="C783" t="s">
        <v>21</v>
      </c>
      <c r="E783" t="s">
        <v>22</v>
      </c>
      <c r="F783" t="s">
        <v>299</v>
      </c>
      <c r="G783">
        <v>21</v>
      </c>
      <c r="H783" t="s">
        <v>300</v>
      </c>
      <c r="I783">
        <v>50</v>
      </c>
      <c r="J783" t="s">
        <v>49</v>
      </c>
      <c r="K783">
        <v>151</v>
      </c>
      <c r="N783">
        <v>0</v>
      </c>
      <c r="P783" t="s">
        <v>26</v>
      </c>
      <c r="Q783" t="s">
        <v>30</v>
      </c>
      <c r="R783" t="s">
        <v>28</v>
      </c>
      <c r="S783" t="s">
        <v>29</v>
      </c>
      <c r="T783" s="1">
        <v>1100</v>
      </c>
      <c r="U783">
        <f t="shared" si="12"/>
        <v>21151</v>
      </c>
    </row>
    <row r="784" spans="1:21" x14ac:dyDescent="0.25">
      <c r="A784" t="s">
        <v>20</v>
      </c>
      <c r="B784">
        <v>2019</v>
      </c>
      <c r="C784" t="s">
        <v>21</v>
      </c>
      <c r="E784" t="s">
        <v>22</v>
      </c>
      <c r="F784" t="s">
        <v>299</v>
      </c>
      <c r="G784">
        <v>21</v>
      </c>
      <c r="H784" t="s">
        <v>300</v>
      </c>
      <c r="I784">
        <v>50</v>
      </c>
      <c r="J784" t="s">
        <v>106</v>
      </c>
      <c r="K784">
        <v>161</v>
      </c>
      <c r="N784">
        <v>0</v>
      </c>
      <c r="P784" t="s">
        <v>26</v>
      </c>
      <c r="Q784" t="s">
        <v>27</v>
      </c>
      <c r="R784" t="s">
        <v>28</v>
      </c>
      <c r="S784" t="s">
        <v>29</v>
      </c>
      <c r="T784" s="1">
        <v>10400</v>
      </c>
      <c r="U784">
        <f t="shared" si="12"/>
        <v>21161</v>
      </c>
    </row>
    <row r="785" spans="1:21" x14ac:dyDescent="0.25">
      <c r="A785" t="s">
        <v>20</v>
      </c>
      <c r="B785">
        <v>2019</v>
      </c>
      <c r="C785" t="s">
        <v>21</v>
      </c>
      <c r="E785" t="s">
        <v>22</v>
      </c>
      <c r="F785" t="s">
        <v>299</v>
      </c>
      <c r="G785">
        <v>21</v>
      </c>
      <c r="H785" t="s">
        <v>300</v>
      </c>
      <c r="I785">
        <v>50</v>
      </c>
      <c r="J785" t="s">
        <v>106</v>
      </c>
      <c r="K785">
        <v>161</v>
      </c>
      <c r="N785">
        <v>0</v>
      </c>
      <c r="P785" t="s">
        <v>26</v>
      </c>
      <c r="Q785" t="s">
        <v>30</v>
      </c>
      <c r="R785" t="s">
        <v>28</v>
      </c>
      <c r="S785" t="s">
        <v>29</v>
      </c>
      <c r="T785" s="1">
        <v>10500</v>
      </c>
      <c r="U785">
        <f t="shared" si="12"/>
        <v>21161</v>
      </c>
    </row>
    <row r="786" spans="1:21" x14ac:dyDescent="0.25">
      <c r="A786" t="s">
        <v>20</v>
      </c>
      <c r="B786">
        <v>2019</v>
      </c>
      <c r="C786" t="s">
        <v>21</v>
      </c>
      <c r="E786" t="s">
        <v>22</v>
      </c>
      <c r="F786" t="s">
        <v>299</v>
      </c>
      <c r="G786">
        <v>21</v>
      </c>
      <c r="H786" t="s">
        <v>300</v>
      </c>
      <c r="I786">
        <v>50</v>
      </c>
      <c r="J786" t="s">
        <v>142</v>
      </c>
      <c r="K786">
        <v>167</v>
      </c>
      <c r="N786">
        <v>0</v>
      </c>
      <c r="P786" t="s">
        <v>26</v>
      </c>
      <c r="Q786" t="s">
        <v>27</v>
      </c>
      <c r="R786" t="s">
        <v>28</v>
      </c>
      <c r="S786" t="s">
        <v>29</v>
      </c>
      <c r="T786" s="1">
        <v>6600</v>
      </c>
      <c r="U786">
        <f t="shared" si="12"/>
        <v>21167</v>
      </c>
    </row>
    <row r="787" spans="1:21" x14ac:dyDescent="0.25">
      <c r="A787" t="s">
        <v>20</v>
      </c>
      <c r="B787">
        <v>2019</v>
      </c>
      <c r="C787" t="s">
        <v>21</v>
      </c>
      <c r="E787" t="s">
        <v>22</v>
      </c>
      <c r="F787" t="s">
        <v>299</v>
      </c>
      <c r="G787">
        <v>21</v>
      </c>
      <c r="H787" t="s">
        <v>300</v>
      </c>
      <c r="I787">
        <v>50</v>
      </c>
      <c r="J787" t="s">
        <v>142</v>
      </c>
      <c r="K787">
        <v>167</v>
      </c>
      <c r="N787">
        <v>0</v>
      </c>
      <c r="P787" t="s">
        <v>26</v>
      </c>
      <c r="Q787" t="s">
        <v>30</v>
      </c>
      <c r="R787" t="s">
        <v>28</v>
      </c>
      <c r="S787" t="s">
        <v>29</v>
      </c>
      <c r="T787" s="1">
        <v>6700</v>
      </c>
      <c r="U787">
        <f t="shared" si="12"/>
        <v>21167</v>
      </c>
    </row>
    <row r="788" spans="1:21" x14ac:dyDescent="0.25">
      <c r="A788" t="s">
        <v>20</v>
      </c>
      <c r="B788">
        <v>2019</v>
      </c>
      <c r="C788" t="s">
        <v>21</v>
      </c>
      <c r="E788" t="s">
        <v>22</v>
      </c>
      <c r="F788" t="s">
        <v>299</v>
      </c>
      <c r="G788">
        <v>21</v>
      </c>
      <c r="H788" t="s">
        <v>300</v>
      </c>
      <c r="I788">
        <v>50</v>
      </c>
      <c r="J788" t="s">
        <v>305</v>
      </c>
      <c r="K788">
        <v>181</v>
      </c>
      <c r="N788">
        <v>0</v>
      </c>
      <c r="P788" t="s">
        <v>26</v>
      </c>
      <c r="Q788" t="s">
        <v>27</v>
      </c>
      <c r="R788" t="s">
        <v>28</v>
      </c>
      <c r="S788" t="s">
        <v>29</v>
      </c>
      <c r="T788" s="1">
        <v>1300</v>
      </c>
      <c r="U788">
        <f t="shared" si="12"/>
        <v>21181</v>
      </c>
    </row>
    <row r="789" spans="1:21" x14ac:dyDescent="0.25">
      <c r="A789" t="s">
        <v>20</v>
      </c>
      <c r="B789">
        <v>2019</v>
      </c>
      <c r="C789" t="s">
        <v>21</v>
      </c>
      <c r="E789" t="s">
        <v>22</v>
      </c>
      <c r="F789" t="s">
        <v>299</v>
      </c>
      <c r="G789">
        <v>21</v>
      </c>
      <c r="H789" t="s">
        <v>300</v>
      </c>
      <c r="I789">
        <v>50</v>
      </c>
      <c r="J789" t="s">
        <v>305</v>
      </c>
      <c r="K789">
        <v>181</v>
      </c>
      <c r="N789">
        <v>0</v>
      </c>
      <c r="P789" t="s">
        <v>26</v>
      </c>
      <c r="Q789" t="s">
        <v>30</v>
      </c>
      <c r="R789" t="s">
        <v>28</v>
      </c>
      <c r="S789" t="s">
        <v>29</v>
      </c>
      <c r="T789" s="1">
        <v>1300</v>
      </c>
      <c r="U789">
        <f t="shared" si="12"/>
        <v>21181</v>
      </c>
    </row>
    <row r="790" spans="1:21" x14ac:dyDescent="0.25">
      <c r="A790" t="s">
        <v>20</v>
      </c>
      <c r="B790">
        <v>2019</v>
      </c>
      <c r="C790" t="s">
        <v>21</v>
      </c>
      <c r="E790" t="s">
        <v>22</v>
      </c>
      <c r="F790" t="s">
        <v>299</v>
      </c>
      <c r="G790">
        <v>21</v>
      </c>
      <c r="H790" t="s">
        <v>300</v>
      </c>
      <c r="I790">
        <v>50</v>
      </c>
      <c r="J790" t="s">
        <v>31</v>
      </c>
      <c r="N790">
        <v>0</v>
      </c>
      <c r="P790" t="s">
        <v>26</v>
      </c>
      <c r="Q790" t="s">
        <v>27</v>
      </c>
      <c r="R790" t="s">
        <v>28</v>
      </c>
      <c r="S790" t="s">
        <v>29</v>
      </c>
      <c r="T790" s="1">
        <v>17250</v>
      </c>
      <c r="U790">
        <f t="shared" si="12"/>
        <v>21000</v>
      </c>
    </row>
    <row r="791" spans="1:21" x14ac:dyDescent="0.25">
      <c r="A791" t="s">
        <v>20</v>
      </c>
      <c r="B791">
        <v>2019</v>
      </c>
      <c r="C791" t="s">
        <v>21</v>
      </c>
      <c r="E791" t="s">
        <v>22</v>
      </c>
      <c r="F791" t="s">
        <v>299</v>
      </c>
      <c r="G791">
        <v>21</v>
      </c>
      <c r="H791" t="s">
        <v>300</v>
      </c>
      <c r="I791">
        <v>50</v>
      </c>
      <c r="J791" t="s">
        <v>31</v>
      </c>
      <c r="N791">
        <v>0</v>
      </c>
      <c r="P791" t="s">
        <v>26</v>
      </c>
      <c r="Q791" t="s">
        <v>30</v>
      </c>
      <c r="R791" t="s">
        <v>28</v>
      </c>
      <c r="S791" t="s">
        <v>29</v>
      </c>
      <c r="T791" s="1">
        <v>17400</v>
      </c>
      <c r="U791">
        <f t="shared" si="12"/>
        <v>21000</v>
      </c>
    </row>
    <row r="792" spans="1:21" x14ac:dyDescent="0.25">
      <c r="A792" t="s">
        <v>20</v>
      </c>
      <c r="B792">
        <v>2019</v>
      </c>
      <c r="C792" t="s">
        <v>21</v>
      </c>
      <c r="E792" t="s">
        <v>22</v>
      </c>
      <c r="F792" t="s">
        <v>299</v>
      </c>
      <c r="G792">
        <v>21</v>
      </c>
      <c r="H792" t="s">
        <v>300</v>
      </c>
      <c r="I792">
        <v>50</v>
      </c>
      <c r="J792" t="s">
        <v>226</v>
      </c>
      <c r="K792">
        <v>209</v>
      </c>
      <c r="N792">
        <v>0</v>
      </c>
      <c r="P792" t="s">
        <v>26</v>
      </c>
      <c r="Q792" t="s">
        <v>27</v>
      </c>
      <c r="R792" t="s">
        <v>28</v>
      </c>
      <c r="S792" t="s">
        <v>29</v>
      </c>
      <c r="T792" s="1">
        <v>2900</v>
      </c>
      <c r="U792">
        <f t="shared" si="12"/>
        <v>21209</v>
      </c>
    </row>
    <row r="793" spans="1:21" x14ac:dyDescent="0.25">
      <c r="A793" t="s">
        <v>20</v>
      </c>
      <c r="B793">
        <v>2019</v>
      </c>
      <c r="C793" t="s">
        <v>21</v>
      </c>
      <c r="E793" t="s">
        <v>22</v>
      </c>
      <c r="F793" t="s">
        <v>299</v>
      </c>
      <c r="G793">
        <v>21</v>
      </c>
      <c r="H793" t="s">
        <v>300</v>
      </c>
      <c r="I793">
        <v>50</v>
      </c>
      <c r="J793" t="s">
        <v>226</v>
      </c>
      <c r="K793">
        <v>209</v>
      </c>
      <c r="N793">
        <v>0</v>
      </c>
      <c r="P793" t="s">
        <v>26</v>
      </c>
      <c r="Q793" t="s">
        <v>30</v>
      </c>
      <c r="R793" t="s">
        <v>28</v>
      </c>
      <c r="S793" t="s">
        <v>29</v>
      </c>
      <c r="T793" s="1">
        <v>2900</v>
      </c>
      <c r="U793">
        <f t="shared" si="12"/>
        <v>21209</v>
      </c>
    </row>
    <row r="794" spans="1:21" x14ac:dyDescent="0.25">
      <c r="A794" t="s">
        <v>20</v>
      </c>
      <c r="B794">
        <v>2019</v>
      </c>
      <c r="C794" t="s">
        <v>21</v>
      </c>
      <c r="E794" t="s">
        <v>22</v>
      </c>
      <c r="F794" t="s">
        <v>299</v>
      </c>
      <c r="G794">
        <v>21</v>
      </c>
      <c r="H794" t="s">
        <v>300</v>
      </c>
      <c r="I794">
        <v>50</v>
      </c>
      <c r="J794" t="s">
        <v>129</v>
      </c>
      <c r="K794">
        <v>211</v>
      </c>
      <c r="N794">
        <v>0</v>
      </c>
      <c r="P794" t="s">
        <v>26</v>
      </c>
      <c r="Q794" t="s">
        <v>27</v>
      </c>
      <c r="R794" t="s">
        <v>28</v>
      </c>
      <c r="S794" t="s">
        <v>29</v>
      </c>
      <c r="T794" s="1">
        <v>28400</v>
      </c>
      <c r="U794">
        <f t="shared" si="12"/>
        <v>21211</v>
      </c>
    </row>
    <row r="795" spans="1:21" x14ac:dyDescent="0.25">
      <c r="A795" t="s">
        <v>20</v>
      </c>
      <c r="B795">
        <v>2019</v>
      </c>
      <c r="C795" t="s">
        <v>21</v>
      </c>
      <c r="E795" t="s">
        <v>22</v>
      </c>
      <c r="F795" t="s">
        <v>299</v>
      </c>
      <c r="G795">
        <v>21</v>
      </c>
      <c r="H795" t="s">
        <v>300</v>
      </c>
      <c r="I795">
        <v>50</v>
      </c>
      <c r="J795" t="s">
        <v>129</v>
      </c>
      <c r="K795">
        <v>211</v>
      </c>
      <c r="N795">
        <v>0</v>
      </c>
      <c r="P795" t="s">
        <v>26</v>
      </c>
      <c r="Q795" t="s">
        <v>30</v>
      </c>
      <c r="R795" t="s">
        <v>28</v>
      </c>
      <c r="S795" t="s">
        <v>29</v>
      </c>
      <c r="T795" s="1">
        <v>28500</v>
      </c>
      <c r="U795">
        <f t="shared" si="12"/>
        <v>21211</v>
      </c>
    </row>
    <row r="796" spans="1:21" x14ac:dyDescent="0.25">
      <c r="A796" t="s">
        <v>20</v>
      </c>
      <c r="B796">
        <v>2019</v>
      </c>
      <c r="C796" t="s">
        <v>21</v>
      </c>
      <c r="E796" t="s">
        <v>22</v>
      </c>
      <c r="F796" t="s">
        <v>299</v>
      </c>
      <c r="G796">
        <v>21</v>
      </c>
      <c r="H796" t="s">
        <v>300</v>
      </c>
      <c r="I796">
        <v>50</v>
      </c>
      <c r="J796" t="s">
        <v>208</v>
      </c>
      <c r="K796">
        <v>215</v>
      </c>
      <c r="N796">
        <v>0</v>
      </c>
      <c r="P796" t="s">
        <v>26</v>
      </c>
      <c r="Q796" t="s">
        <v>27</v>
      </c>
      <c r="R796" t="s">
        <v>28</v>
      </c>
      <c r="S796" t="s">
        <v>29</v>
      </c>
      <c r="T796" s="1">
        <v>9500</v>
      </c>
      <c r="U796">
        <f t="shared" si="12"/>
        <v>21215</v>
      </c>
    </row>
    <row r="797" spans="1:21" x14ac:dyDescent="0.25">
      <c r="A797" t="s">
        <v>20</v>
      </c>
      <c r="B797">
        <v>2019</v>
      </c>
      <c r="C797" t="s">
        <v>21</v>
      </c>
      <c r="E797" t="s">
        <v>22</v>
      </c>
      <c r="F797" t="s">
        <v>299</v>
      </c>
      <c r="G797">
        <v>21</v>
      </c>
      <c r="H797" t="s">
        <v>300</v>
      </c>
      <c r="I797">
        <v>50</v>
      </c>
      <c r="J797" t="s">
        <v>208</v>
      </c>
      <c r="K797">
        <v>215</v>
      </c>
      <c r="N797">
        <v>0</v>
      </c>
      <c r="P797" t="s">
        <v>26</v>
      </c>
      <c r="Q797" t="s">
        <v>30</v>
      </c>
      <c r="R797" t="s">
        <v>28</v>
      </c>
      <c r="S797" t="s">
        <v>29</v>
      </c>
      <c r="T797" s="1">
        <v>9600</v>
      </c>
      <c r="U797">
        <f t="shared" si="12"/>
        <v>21215</v>
      </c>
    </row>
    <row r="798" spans="1:21" x14ac:dyDescent="0.25">
      <c r="A798" t="s">
        <v>20</v>
      </c>
      <c r="B798">
        <v>2019</v>
      </c>
      <c r="C798" t="s">
        <v>21</v>
      </c>
      <c r="E798" t="s">
        <v>22</v>
      </c>
      <c r="F798" t="s">
        <v>299</v>
      </c>
      <c r="G798">
        <v>21</v>
      </c>
      <c r="H798" t="s">
        <v>300</v>
      </c>
      <c r="I798">
        <v>50</v>
      </c>
      <c r="J798" t="s">
        <v>155</v>
      </c>
      <c r="K798">
        <v>229</v>
      </c>
      <c r="N798">
        <v>0</v>
      </c>
      <c r="P798" t="s">
        <v>26</v>
      </c>
      <c r="Q798" t="s">
        <v>27</v>
      </c>
      <c r="R798" t="s">
        <v>28</v>
      </c>
      <c r="S798" t="s">
        <v>29</v>
      </c>
      <c r="T798" s="1">
        <v>8700</v>
      </c>
      <c r="U798">
        <f t="shared" si="12"/>
        <v>21229</v>
      </c>
    </row>
    <row r="799" spans="1:21" x14ac:dyDescent="0.25">
      <c r="A799" t="s">
        <v>20</v>
      </c>
      <c r="B799">
        <v>2019</v>
      </c>
      <c r="C799" t="s">
        <v>21</v>
      </c>
      <c r="E799" t="s">
        <v>22</v>
      </c>
      <c r="F799" t="s">
        <v>299</v>
      </c>
      <c r="G799">
        <v>21</v>
      </c>
      <c r="H799" t="s">
        <v>300</v>
      </c>
      <c r="I799">
        <v>50</v>
      </c>
      <c r="J799" t="s">
        <v>155</v>
      </c>
      <c r="K799">
        <v>229</v>
      </c>
      <c r="N799">
        <v>0</v>
      </c>
      <c r="P799" t="s">
        <v>26</v>
      </c>
      <c r="Q799" t="s">
        <v>30</v>
      </c>
      <c r="R799" t="s">
        <v>28</v>
      </c>
      <c r="S799" t="s">
        <v>29</v>
      </c>
      <c r="T799" s="1">
        <v>8900</v>
      </c>
      <c r="U799">
        <f t="shared" si="12"/>
        <v>21229</v>
      </c>
    </row>
    <row r="800" spans="1:21" x14ac:dyDescent="0.25">
      <c r="A800" t="s">
        <v>20</v>
      </c>
      <c r="B800">
        <v>2019</v>
      </c>
      <c r="C800" t="s">
        <v>21</v>
      </c>
      <c r="E800" t="s">
        <v>22</v>
      </c>
      <c r="F800" t="s">
        <v>299</v>
      </c>
      <c r="G800">
        <v>21</v>
      </c>
      <c r="H800" t="s">
        <v>300</v>
      </c>
      <c r="I800">
        <v>50</v>
      </c>
      <c r="J800" t="s">
        <v>112</v>
      </c>
      <c r="K800">
        <v>239</v>
      </c>
      <c r="N800">
        <v>0</v>
      </c>
      <c r="P800" t="s">
        <v>26</v>
      </c>
      <c r="Q800" t="s">
        <v>27</v>
      </c>
      <c r="R800" t="s">
        <v>28</v>
      </c>
      <c r="S800" t="s">
        <v>29</v>
      </c>
      <c r="T800" s="1">
        <v>3800</v>
      </c>
      <c r="U800">
        <f t="shared" si="12"/>
        <v>21239</v>
      </c>
    </row>
    <row r="801" spans="1:21" x14ac:dyDescent="0.25">
      <c r="A801" t="s">
        <v>20</v>
      </c>
      <c r="B801">
        <v>2019</v>
      </c>
      <c r="C801" t="s">
        <v>21</v>
      </c>
      <c r="E801" t="s">
        <v>22</v>
      </c>
      <c r="F801" t="s">
        <v>299</v>
      </c>
      <c r="G801">
        <v>21</v>
      </c>
      <c r="H801" t="s">
        <v>300</v>
      </c>
      <c r="I801">
        <v>50</v>
      </c>
      <c r="J801" t="s">
        <v>112</v>
      </c>
      <c r="K801">
        <v>239</v>
      </c>
      <c r="N801">
        <v>0</v>
      </c>
      <c r="P801" t="s">
        <v>26</v>
      </c>
      <c r="Q801" t="s">
        <v>30</v>
      </c>
      <c r="R801" t="s">
        <v>28</v>
      </c>
      <c r="S801" t="s">
        <v>29</v>
      </c>
      <c r="T801" s="1">
        <v>3800</v>
      </c>
      <c r="U801">
        <f t="shared" si="12"/>
        <v>21239</v>
      </c>
    </row>
    <row r="802" spans="1:21" x14ac:dyDescent="0.25">
      <c r="A802" t="s">
        <v>20</v>
      </c>
      <c r="B802">
        <v>2019</v>
      </c>
      <c r="C802" t="s">
        <v>21</v>
      </c>
      <c r="E802" t="s">
        <v>22</v>
      </c>
      <c r="F802" t="s">
        <v>299</v>
      </c>
      <c r="G802">
        <v>21</v>
      </c>
      <c r="H802" t="s">
        <v>87</v>
      </c>
      <c r="I802">
        <v>30</v>
      </c>
      <c r="J802" t="s">
        <v>255</v>
      </c>
      <c r="K802">
        <v>1</v>
      </c>
      <c r="N802">
        <v>0</v>
      </c>
      <c r="P802" t="s">
        <v>26</v>
      </c>
      <c r="Q802" t="s">
        <v>27</v>
      </c>
      <c r="R802" t="s">
        <v>28</v>
      </c>
      <c r="S802" t="s">
        <v>29</v>
      </c>
      <c r="T802" s="1">
        <v>9200</v>
      </c>
      <c r="U802">
        <f t="shared" si="12"/>
        <v>21001</v>
      </c>
    </row>
    <row r="803" spans="1:21" x14ac:dyDescent="0.25">
      <c r="A803" t="s">
        <v>20</v>
      </c>
      <c r="B803">
        <v>2019</v>
      </c>
      <c r="C803" t="s">
        <v>21</v>
      </c>
      <c r="E803" t="s">
        <v>22</v>
      </c>
      <c r="F803" t="s">
        <v>299</v>
      </c>
      <c r="G803">
        <v>21</v>
      </c>
      <c r="H803" t="s">
        <v>87</v>
      </c>
      <c r="I803">
        <v>30</v>
      </c>
      <c r="J803" t="s">
        <v>255</v>
      </c>
      <c r="K803">
        <v>1</v>
      </c>
      <c r="N803">
        <v>0</v>
      </c>
      <c r="P803" t="s">
        <v>26</v>
      </c>
      <c r="Q803" t="s">
        <v>30</v>
      </c>
      <c r="R803" t="s">
        <v>28</v>
      </c>
      <c r="S803" t="s">
        <v>29</v>
      </c>
      <c r="T803" s="1">
        <v>9300</v>
      </c>
      <c r="U803">
        <f t="shared" si="12"/>
        <v>21001</v>
      </c>
    </row>
    <row r="804" spans="1:21" x14ac:dyDescent="0.25">
      <c r="A804" t="s">
        <v>20</v>
      </c>
      <c r="B804">
        <v>2019</v>
      </c>
      <c r="C804" t="s">
        <v>21</v>
      </c>
      <c r="E804" t="s">
        <v>22</v>
      </c>
      <c r="F804" t="s">
        <v>299</v>
      </c>
      <c r="G804">
        <v>21</v>
      </c>
      <c r="H804" t="s">
        <v>87</v>
      </c>
      <c r="I804">
        <v>30</v>
      </c>
      <c r="J804" t="s">
        <v>306</v>
      </c>
      <c r="K804">
        <v>9</v>
      </c>
      <c r="N804">
        <v>0</v>
      </c>
      <c r="P804" t="s">
        <v>26</v>
      </c>
      <c r="Q804" t="s">
        <v>27</v>
      </c>
      <c r="R804" t="s">
        <v>28</v>
      </c>
      <c r="S804" t="s">
        <v>29</v>
      </c>
      <c r="T804" s="1">
        <v>25900</v>
      </c>
      <c r="U804">
        <f t="shared" si="12"/>
        <v>21009</v>
      </c>
    </row>
    <row r="805" spans="1:21" x14ac:dyDescent="0.25">
      <c r="A805" t="s">
        <v>20</v>
      </c>
      <c r="B805">
        <v>2019</v>
      </c>
      <c r="C805" t="s">
        <v>21</v>
      </c>
      <c r="E805" t="s">
        <v>22</v>
      </c>
      <c r="F805" t="s">
        <v>299</v>
      </c>
      <c r="G805">
        <v>21</v>
      </c>
      <c r="H805" t="s">
        <v>87</v>
      </c>
      <c r="I805">
        <v>30</v>
      </c>
      <c r="J805" t="s">
        <v>306</v>
      </c>
      <c r="K805">
        <v>9</v>
      </c>
      <c r="N805">
        <v>0</v>
      </c>
      <c r="P805" t="s">
        <v>26</v>
      </c>
      <c r="Q805" t="s">
        <v>30</v>
      </c>
      <c r="R805" t="s">
        <v>28</v>
      </c>
      <c r="S805" t="s">
        <v>29</v>
      </c>
      <c r="T805" s="1">
        <v>26000</v>
      </c>
      <c r="U805">
        <f t="shared" si="12"/>
        <v>21009</v>
      </c>
    </row>
    <row r="806" spans="1:21" x14ac:dyDescent="0.25">
      <c r="A806" t="s">
        <v>20</v>
      </c>
      <c r="B806">
        <v>2019</v>
      </c>
      <c r="C806" t="s">
        <v>21</v>
      </c>
      <c r="E806" t="s">
        <v>22</v>
      </c>
      <c r="F806" t="s">
        <v>299</v>
      </c>
      <c r="G806">
        <v>21</v>
      </c>
      <c r="H806" t="s">
        <v>87</v>
      </c>
      <c r="I806">
        <v>30</v>
      </c>
      <c r="J806" t="s">
        <v>307</v>
      </c>
      <c r="K806">
        <v>27</v>
      </c>
      <c r="N806">
        <v>0</v>
      </c>
      <c r="P806" t="s">
        <v>26</v>
      </c>
      <c r="Q806" t="s">
        <v>27</v>
      </c>
      <c r="R806" t="s">
        <v>28</v>
      </c>
      <c r="S806" t="s">
        <v>29</v>
      </c>
      <c r="T806" s="1">
        <v>30700</v>
      </c>
      <c r="U806">
        <f t="shared" si="12"/>
        <v>21027</v>
      </c>
    </row>
    <row r="807" spans="1:21" x14ac:dyDescent="0.25">
      <c r="A807" t="s">
        <v>20</v>
      </c>
      <c r="B807">
        <v>2019</v>
      </c>
      <c r="C807" t="s">
        <v>21</v>
      </c>
      <c r="E807" t="s">
        <v>22</v>
      </c>
      <c r="F807" t="s">
        <v>299</v>
      </c>
      <c r="G807">
        <v>21</v>
      </c>
      <c r="H807" t="s">
        <v>87</v>
      </c>
      <c r="I807">
        <v>30</v>
      </c>
      <c r="J807" t="s">
        <v>307</v>
      </c>
      <c r="K807">
        <v>27</v>
      </c>
      <c r="N807">
        <v>0</v>
      </c>
      <c r="P807" t="s">
        <v>26</v>
      </c>
      <c r="Q807" t="s">
        <v>30</v>
      </c>
      <c r="R807" t="s">
        <v>28</v>
      </c>
      <c r="S807" t="s">
        <v>29</v>
      </c>
      <c r="T807" s="1">
        <v>31000</v>
      </c>
      <c r="U807">
        <f t="shared" si="12"/>
        <v>21027</v>
      </c>
    </row>
    <row r="808" spans="1:21" x14ac:dyDescent="0.25">
      <c r="A808" t="s">
        <v>20</v>
      </c>
      <c r="B808">
        <v>2019</v>
      </c>
      <c r="C808" t="s">
        <v>21</v>
      </c>
      <c r="E808" t="s">
        <v>22</v>
      </c>
      <c r="F808" t="s">
        <v>299</v>
      </c>
      <c r="G808">
        <v>21</v>
      </c>
      <c r="H808" t="s">
        <v>87</v>
      </c>
      <c r="I808">
        <v>30</v>
      </c>
      <c r="J808" t="s">
        <v>308</v>
      </c>
      <c r="K808">
        <v>29</v>
      </c>
      <c r="N808">
        <v>0</v>
      </c>
      <c r="P808" t="s">
        <v>26</v>
      </c>
      <c r="Q808" t="s">
        <v>27</v>
      </c>
      <c r="R808" t="s">
        <v>28</v>
      </c>
      <c r="S808" t="s">
        <v>29</v>
      </c>
      <c r="T808" s="1">
        <v>4350</v>
      </c>
      <c r="U808">
        <f t="shared" si="12"/>
        <v>21029</v>
      </c>
    </row>
    <row r="809" spans="1:21" x14ac:dyDescent="0.25">
      <c r="A809" t="s">
        <v>20</v>
      </c>
      <c r="B809">
        <v>2019</v>
      </c>
      <c r="C809" t="s">
        <v>21</v>
      </c>
      <c r="E809" t="s">
        <v>22</v>
      </c>
      <c r="F809" t="s">
        <v>299</v>
      </c>
      <c r="G809">
        <v>21</v>
      </c>
      <c r="H809" t="s">
        <v>87</v>
      </c>
      <c r="I809">
        <v>30</v>
      </c>
      <c r="J809" t="s">
        <v>308</v>
      </c>
      <c r="K809">
        <v>29</v>
      </c>
      <c r="N809">
        <v>0</v>
      </c>
      <c r="P809" t="s">
        <v>26</v>
      </c>
      <c r="Q809" t="s">
        <v>30</v>
      </c>
      <c r="R809" t="s">
        <v>28</v>
      </c>
      <c r="S809" t="s">
        <v>29</v>
      </c>
      <c r="T809" s="1">
        <v>4400</v>
      </c>
      <c r="U809">
        <f t="shared" si="12"/>
        <v>21029</v>
      </c>
    </row>
    <row r="810" spans="1:21" x14ac:dyDescent="0.25">
      <c r="A810" t="s">
        <v>20</v>
      </c>
      <c r="B810">
        <v>2019</v>
      </c>
      <c r="C810" t="s">
        <v>21</v>
      </c>
      <c r="E810" t="s">
        <v>22</v>
      </c>
      <c r="F810" t="s">
        <v>299</v>
      </c>
      <c r="G810">
        <v>21</v>
      </c>
      <c r="H810" t="s">
        <v>87</v>
      </c>
      <c r="I810">
        <v>30</v>
      </c>
      <c r="J810" t="s">
        <v>227</v>
      </c>
      <c r="K810">
        <v>31</v>
      </c>
      <c r="N810">
        <v>0</v>
      </c>
      <c r="P810" t="s">
        <v>26</v>
      </c>
      <c r="Q810" t="s">
        <v>27</v>
      </c>
      <c r="R810" t="s">
        <v>28</v>
      </c>
      <c r="S810" t="s">
        <v>29</v>
      </c>
      <c r="T810" s="1">
        <v>25400</v>
      </c>
      <c r="U810">
        <f t="shared" si="12"/>
        <v>21031</v>
      </c>
    </row>
    <row r="811" spans="1:21" x14ac:dyDescent="0.25">
      <c r="A811" t="s">
        <v>20</v>
      </c>
      <c r="B811">
        <v>2019</v>
      </c>
      <c r="C811" t="s">
        <v>21</v>
      </c>
      <c r="E811" t="s">
        <v>22</v>
      </c>
      <c r="F811" t="s">
        <v>299</v>
      </c>
      <c r="G811">
        <v>21</v>
      </c>
      <c r="H811" t="s">
        <v>87</v>
      </c>
      <c r="I811">
        <v>30</v>
      </c>
      <c r="J811" t="s">
        <v>227</v>
      </c>
      <c r="K811">
        <v>31</v>
      </c>
      <c r="N811">
        <v>0</v>
      </c>
      <c r="P811" t="s">
        <v>26</v>
      </c>
      <c r="Q811" t="s">
        <v>30</v>
      </c>
      <c r="R811" t="s">
        <v>28</v>
      </c>
      <c r="S811" t="s">
        <v>29</v>
      </c>
      <c r="T811" s="1">
        <v>25500</v>
      </c>
      <c r="U811">
        <f t="shared" si="12"/>
        <v>21031</v>
      </c>
    </row>
    <row r="812" spans="1:21" x14ac:dyDescent="0.25">
      <c r="A812" t="s">
        <v>20</v>
      </c>
      <c r="B812">
        <v>2019</v>
      </c>
      <c r="C812" t="s">
        <v>21</v>
      </c>
      <c r="E812" t="s">
        <v>22</v>
      </c>
      <c r="F812" t="s">
        <v>299</v>
      </c>
      <c r="G812">
        <v>21</v>
      </c>
      <c r="H812" t="s">
        <v>87</v>
      </c>
      <c r="I812">
        <v>30</v>
      </c>
      <c r="J812" t="s">
        <v>309</v>
      </c>
      <c r="K812">
        <v>45</v>
      </c>
      <c r="N812">
        <v>0</v>
      </c>
      <c r="P812" t="s">
        <v>26</v>
      </c>
      <c r="Q812" t="s">
        <v>27</v>
      </c>
      <c r="R812" t="s">
        <v>28</v>
      </c>
      <c r="S812" t="s">
        <v>29</v>
      </c>
      <c r="T812" s="1">
        <v>8100</v>
      </c>
      <c r="U812">
        <f t="shared" si="12"/>
        <v>21045</v>
      </c>
    </row>
    <row r="813" spans="1:21" x14ac:dyDescent="0.25">
      <c r="A813" t="s">
        <v>20</v>
      </c>
      <c r="B813">
        <v>2019</v>
      </c>
      <c r="C813" t="s">
        <v>21</v>
      </c>
      <c r="E813" t="s">
        <v>22</v>
      </c>
      <c r="F813" t="s">
        <v>299</v>
      </c>
      <c r="G813">
        <v>21</v>
      </c>
      <c r="H813" t="s">
        <v>87</v>
      </c>
      <c r="I813">
        <v>30</v>
      </c>
      <c r="J813" t="s">
        <v>309</v>
      </c>
      <c r="K813">
        <v>45</v>
      </c>
      <c r="N813">
        <v>0</v>
      </c>
      <c r="P813" t="s">
        <v>26</v>
      </c>
      <c r="Q813" t="s">
        <v>30</v>
      </c>
      <c r="R813" t="s">
        <v>28</v>
      </c>
      <c r="S813" t="s">
        <v>29</v>
      </c>
      <c r="T813" s="1">
        <v>8200</v>
      </c>
      <c r="U813">
        <f t="shared" si="12"/>
        <v>21045</v>
      </c>
    </row>
    <row r="814" spans="1:21" x14ac:dyDescent="0.25">
      <c r="A814" t="s">
        <v>20</v>
      </c>
      <c r="B814">
        <v>2019</v>
      </c>
      <c r="C814" t="s">
        <v>21</v>
      </c>
      <c r="E814" t="s">
        <v>22</v>
      </c>
      <c r="F814" t="s">
        <v>299</v>
      </c>
      <c r="G814">
        <v>21</v>
      </c>
      <c r="H814" t="s">
        <v>87</v>
      </c>
      <c r="I814">
        <v>30</v>
      </c>
      <c r="J814" t="s">
        <v>122</v>
      </c>
      <c r="K814">
        <v>57</v>
      </c>
      <c r="N814">
        <v>0</v>
      </c>
      <c r="P814" t="s">
        <v>26</v>
      </c>
      <c r="Q814" t="s">
        <v>27</v>
      </c>
      <c r="R814" t="s">
        <v>28</v>
      </c>
      <c r="S814" t="s">
        <v>29</v>
      </c>
      <c r="T814" s="1">
        <v>2950</v>
      </c>
      <c r="U814">
        <f t="shared" si="12"/>
        <v>21057</v>
      </c>
    </row>
    <row r="815" spans="1:21" x14ac:dyDescent="0.25">
      <c r="A815" t="s">
        <v>20</v>
      </c>
      <c r="B815">
        <v>2019</v>
      </c>
      <c r="C815" t="s">
        <v>21</v>
      </c>
      <c r="E815" t="s">
        <v>22</v>
      </c>
      <c r="F815" t="s">
        <v>299</v>
      </c>
      <c r="G815">
        <v>21</v>
      </c>
      <c r="H815" t="s">
        <v>87</v>
      </c>
      <c r="I815">
        <v>30</v>
      </c>
      <c r="J815" t="s">
        <v>122</v>
      </c>
      <c r="K815">
        <v>57</v>
      </c>
      <c r="N815">
        <v>0</v>
      </c>
      <c r="P815" t="s">
        <v>26</v>
      </c>
      <c r="Q815" t="s">
        <v>30</v>
      </c>
      <c r="R815" t="s">
        <v>28</v>
      </c>
      <c r="S815" t="s">
        <v>29</v>
      </c>
      <c r="T815" s="1">
        <v>3000</v>
      </c>
      <c r="U815">
        <f t="shared" si="12"/>
        <v>21057</v>
      </c>
    </row>
    <row r="816" spans="1:21" x14ac:dyDescent="0.25">
      <c r="A816" t="s">
        <v>20</v>
      </c>
      <c r="B816">
        <v>2019</v>
      </c>
      <c r="C816" t="s">
        <v>21</v>
      </c>
      <c r="E816" t="s">
        <v>22</v>
      </c>
      <c r="F816" t="s">
        <v>299</v>
      </c>
      <c r="G816">
        <v>21</v>
      </c>
      <c r="H816" t="s">
        <v>87</v>
      </c>
      <c r="I816">
        <v>30</v>
      </c>
      <c r="J816" t="s">
        <v>310</v>
      </c>
      <c r="K816">
        <v>61</v>
      </c>
      <c r="N816">
        <v>0</v>
      </c>
      <c r="P816" t="s">
        <v>26</v>
      </c>
      <c r="Q816" t="s">
        <v>27</v>
      </c>
      <c r="R816" t="s">
        <v>28</v>
      </c>
      <c r="S816" t="s">
        <v>29</v>
      </c>
      <c r="T816" s="1">
        <v>11700</v>
      </c>
      <c r="U816">
        <f t="shared" si="12"/>
        <v>21061</v>
      </c>
    </row>
    <row r="817" spans="1:21" x14ac:dyDescent="0.25">
      <c r="A817" t="s">
        <v>20</v>
      </c>
      <c r="B817">
        <v>2019</v>
      </c>
      <c r="C817" t="s">
        <v>21</v>
      </c>
      <c r="E817" t="s">
        <v>22</v>
      </c>
      <c r="F817" t="s">
        <v>299</v>
      </c>
      <c r="G817">
        <v>21</v>
      </c>
      <c r="H817" t="s">
        <v>87</v>
      </c>
      <c r="I817">
        <v>30</v>
      </c>
      <c r="J817" t="s">
        <v>310</v>
      </c>
      <c r="K817">
        <v>61</v>
      </c>
      <c r="N817">
        <v>0</v>
      </c>
      <c r="P817" t="s">
        <v>26</v>
      </c>
      <c r="Q817" t="s">
        <v>30</v>
      </c>
      <c r="R817" t="s">
        <v>28</v>
      </c>
      <c r="S817" t="s">
        <v>29</v>
      </c>
      <c r="T817" s="1">
        <v>11700</v>
      </c>
      <c r="U817">
        <f t="shared" si="12"/>
        <v>21061</v>
      </c>
    </row>
    <row r="818" spans="1:21" x14ac:dyDescent="0.25">
      <c r="A818" t="s">
        <v>20</v>
      </c>
      <c r="B818">
        <v>2019</v>
      </c>
      <c r="C818" t="s">
        <v>21</v>
      </c>
      <c r="E818" t="s">
        <v>22</v>
      </c>
      <c r="F818" t="s">
        <v>299</v>
      </c>
      <c r="G818">
        <v>21</v>
      </c>
      <c r="H818" t="s">
        <v>87</v>
      </c>
      <c r="I818">
        <v>30</v>
      </c>
      <c r="J818" t="s">
        <v>147</v>
      </c>
      <c r="K818">
        <v>93</v>
      </c>
      <c r="N818">
        <v>0</v>
      </c>
      <c r="P818" t="s">
        <v>26</v>
      </c>
      <c r="Q818" t="s">
        <v>27</v>
      </c>
      <c r="R818" t="s">
        <v>28</v>
      </c>
      <c r="S818" t="s">
        <v>29</v>
      </c>
      <c r="T818" s="1">
        <v>39900</v>
      </c>
      <c r="U818">
        <f t="shared" si="12"/>
        <v>21093</v>
      </c>
    </row>
    <row r="819" spans="1:21" x14ac:dyDescent="0.25">
      <c r="A819" t="s">
        <v>20</v>
      </c>
      <c r="B819">
        <v>2019</v>
      </c>
      <c r="C819" t="s">
        <v>21</v>
      </c>
      <c r="E819" t="s">
        <v>22</v>
      </c>
      <c r="F819" t="s">
        <v>299</v>
      </c>
      <c r="G819">
        <v>21</v>
      </c>
      <c r="H819" t="s">
        <v>87</v>
      </c>
      <c r="I819">
        <v>30</v>
      </c>
      <c r="J819" t="s">
        <v>147</v>
      </c>
      <c r="K819">
        <v>93</v>
      </c>
      <c r="N819">
        <v>0</v>
      </c>
      <c r="P819" t="s">
        <v>26</v>
      </c>
      <c r="Q819" t="s">
        <v>30</v>
      </c>
      <c r="R819" t="s">
        <v>28</v>
      </c>
      <c r="S819" t="s">
        <v>29</v>
      </c>
      <c r="T819" s="1">
        <v>40000</v>
      </c>
      <c r="U819">
        <f t="shared" si="12"/>
        <v>21093</v>
      </c>
    </row>
    <row r="820" spans="1:21" x14ac:dyDescent="0.25">
      <c r="A820" t="s">
        <v>20</v>
      </c>
      <c r="B820">
        <v>2019</v>
      </c>
      <c r="C820" t="s">
        <v>21</v>
      </c>
      <c r="E820" t="s">
        <v>22</v>
      </c>
      <c r="F820" t="s">
        <v>299</v>
      </c>
      <c r="G820">
        <v>21</v>
      </c>
      <c r="H820" t="s">
        <v>87</v>
      </c>
      <c r="I820">
        <v>30</v>
      </c>
      <c r="J820" t="s">
        <v>97</v>
      </c>
      <c r="K820">
        <v>99</v>
      </c>
      <c r="N820">
        <v>0</v>
      </c>
      <c r="P820" t="s">
        <v>26</v>
      </c>
      <c r="Q820" t="s">
        <v>27</v>
      </c>
      <c r="R820" t="s">
        <v>28</v>
      </c>
      <c r="S820" t="s">
        <v>29</v>
      </c>
      <c r="T820" s="1">
        <v>14000</v>
      </c>
      <c r="U820">
        <f t="shared" si="12"/>
        <v>21099</v>
      </c>
    </row>
    <row r="821" spans="1:21" x14ac:dyDescent="0.25">
      <c r="A821" t="s">
        <v>20</v>
      </c>
      <c r="B821">
        <v>2019</v>
      </c>
      <c r="C821" t="s">
        <v>21</v>
      </c>
      <c r="E821" t="s">
        <v>22</v>
      </c>
      <c r="F821" t="s">
        <v>299</v>
      </c>
      <c r="G821">
        <v>21</v>
      </c>
      <c r="H821" t="s">
        <v>87</v>
      </c>
      <c r="I821">
        <v>30</v>
      </c>
      <c r="J821" t="s">
        <v>97</v>
      </c>
      <c r="K821">
        <v>99</v>
      </c>
      <c r="N821">
        <v>0</v>
      </c>
      <c r="P821" t="s">
        <v>26</v>
      </c>
      <c r="Q821" t="s">
        <v>30</v>
      </c>
      <c r="R821" t="s">
        <v>28</v>
      </c>
      <c r="S821" t="s">
        <v>29</v>
      </c>
      <c r="T821" s="1">
        <v>14000</v>
      </c>
      <c r="U821">
        <f t="shared" si="12"/>
        <v>21099</v>
      </c>
    </row>
    <row r="822" spans="1:21" x14ac:dyDescent="0.25">
      <c r="A822" t="s">
        <v>20</v>
      </c>
      <c r="B822">
        <v>2019</v>
      </c>
      <c r="C822" t="s">
        <v>21</v>
      </c>
      <c r="E822" t="s">
        <v>22</v>
      </c>
      <c r="F822" t="s">
        <v>299</v>
      </c>
      <c r="G822">
        <v>21</v>
      </c>
      <c r="H822" t="s">
        <v>87</v>
      </c>
      <c r="I822">
        <v>30</v>
      </c>
      <c r="J822" t="s">
        <v>82</v>
      </c>
      <c r="K822">
        <v>111</v>
      </c>
      <c r="N822">
        <v>0</v>
      </c>
      <c r="P822" t="s">
        <v>26</v>
      </c>
      <c r="Q822" t="s">
        <v>27</v>
      </c>
      <c r="R822" t="s">
        <v>28</v>
      </c>
      <c r="S822" t="s">
        <v>29</v>
      </c>
      <c r="T822" s="1">
        <v>1600</v>
      </c>
      <c r="U822">
        <f t="shared" si="12"/>
        <v>21111</v>
      </c>
    </row>
    <row r="823" spans="1:21" x14ac:dyDescent="0.25">
      <c r="A823" t="s">
        <v>20</v>
      </c>
      <c r="B823">
        <v>2019</v>
      </c>
      <c r="C823" t="s">
        <v>21</v>
      </c>
      <c r="E823" t="s">
        <v>22</v>
      </c>
      <c r="F823" t="s">
        <v>299</v>
      </c>
      <c r="G823">
        <v>21</v>
      </c>
      <c r="H823" t="s">
        <v>87</v>
      </c>
      <c r="I823">
        <v>30</v>
      </c>
      <c r="J823" t="s">
        <v>82</v>
      </c>
      <c r="K823">
        <v>111</v>
      </c>
      <c r="N823">
        <v>0</v>
      </c>
      <c r="P823" t="s">
        <v>26</v>
      </c>
      <c r="Q823" t="s">
        <v>30</v>
      </c>
      <c r="R823" t="s">
        <v>28</v>
      </c>
      <c r="S823" t="s">
        <v>29</v>
      </c>
      <c r="T823" s="1">
        <v>1700</v>
      </c>
      <c r="U823">
        <f t="shared" si="12"/>
        <v>21111</v>
      </c>
    </row>
    <row r="824" spans="1:21" x14ac:dyDescent="0.25">
      <c r="A824" t="s">
        <v>20</v>
      </c>
      <c r="B824">
        <v>2019</v>
      </c>
      <c r="C824" t="s">
        <v>21</v>
      </c>
      <c r="E824" t="s">
        <v>22</v>
      </c>
      <c r="F824" t="s">
        <v>299</v>
      </c>
      <c r="G824">
        <v>21</v>
      </c>
      <c r="H824" t="s">
        <v>87</v>
      </c>
      <c r="I824">
        <v>30</v>
      </c>
      <c r="J824" t="s">
        <v>311</v>
      </c>
      <c r="K824">
        <v>123</v>
      </c>
      <c r="N824">
        <v>0</v>
      </c>
      <c r="P824" t="s">
        <v>26</v>
      </c>
      <c r="Q824" t="s">
        <v>27</v>
      </c>
      <c r="R824" t="s">
        <v>28</v>
      </c>
      <c r="S824" t="s">
        <v>29</v>
      </c>
      <c r="T824" s="1">
        <v>27900</v>
      </c>
      <c r="U824">
        <f t="shared" si="12"/>
        <v>21123</v>
      </c>
    </row>
    <row r="825" spans="1:21" x14ac:dyDescent="0.25">
      <c r="A825" t="s">
        <v>20</v>
      </c>
      <c r="B825">
        <v>2019</v>
      </c>
      <c r="C825" t="s">
        <v>21</v>
      </c>
      <c r="E825" t="s">
        <v>22</v>
      </c>
      <c r="F825" t="s">
        <v>299</v>
      </c>
      <c r="G825">
        <v>21</v>
      </c>
      <c r="H825" t="s">
        <v>87</v>
      </c>
      <c r="I825">
        <v>30</v>
      </c>
      <c r="J825" t="s">
        <v>311</v>
      </c>
      <c r="K825">
        <v>123</v>
      </c>
      <c r="N825">
        <v>0</v>
      </c>
      <c r="P825" t="s">
        <v>26</v>
      </c>
      <c r="Q825" t="s">
        <v>30</v>
      </c>
      <c r="R825" t="s">
        <v>28</v>
      </c>
      <c r="S825" t="s">
        <v>29</v>
      </c>
      <c r="T825" s="1">
        <v>28000</v>
      </c>
      <c r="U825">
        <f t="shared" si="12"/>
        <v>21123</v>
      </c>
    </row>
    <row r="826" spans="1:21" x14ac:dyDescent="0.25">
      <c r="A826" t="s">
        <v>20</v>
      </c>
      <c r="B826">
        <v>2019</v>
      </c>
      <c r="C826" t="s">
        <v>21</v>
      </c>
      <c r="E826" t="s">
        <v>22</v>
      </c>
      <c r="F826" t="s">
        <v>299</v>
      </c>
      <c r="G826">
        <v>21</v>
      </c>
      <c r="H826" t="s">
        <v>87</v>
      </c>
      <c r="I826">
        <v>30</v>
      </c>
      <c r="J826" t="s">
        <v>127</v>
      </c>
      <c r="K826">
        <v>155</v>
      </c>
      <c r="N826">
        <v>0</v>
      </c>
      <c r="P826" t="s">
        <v>26</v>
      </c>
      <c r="Q826" t="s">
        <v>27</v>
      </c>
      <c r="R826" t="s">
        <v>28</v>
      </c>
      <c r="S826" t="s">
        <v>29</v>
      </c>
      <c r="T826" s="1">
        <v>18100</v>
      </c>
      <c r="U826">
        <f t="shared" si="12"/>
        <v>21155</v>
      </c>
    </row>
    <row r="827" spans="1:21" x14ac:dyDescent="0.25">
      <c r="A827" t="s">
        <v>20</v>
      </c>
      <c r="B827">
        <v>2019</v>
      </c>
      <c r="C827" t="s">
        <v>21</v>
      </c>
      <c r="E827" t="s">
        <v>22</v>
      </c>
      <c r="F827" t="s">
        <v>299</v>
      </c>
      <c r="G827">
        <v>21</v>
      </c>
      <c r="H827" t="s">
        <v>87</v>
      </c>
      <c r="I827">
        <v>30</v>
      </c>
      <c r="J827" t="s">
        <v>127</v>
      </c>
      <c r="K827">
        <v>155</v>
      </c>
      <c r="N827">
        <v>0</v>
      </c>
      <c r="P827" t="s">
        <v>26</v>
      </c>
      <c r="Q827" t="s">
        <v>30</v>
      </c>
      <c r="R827" t="s">
        <v>28</v>
      </c>
      <c r="S827" t="s">
        <v>29</v>
      </c>
      <c r="T827" s="1">
        <v>18200</v>
      </c>
      <c r="U827">
        <f t="shared" si="12"/>
        <v>21155</v>
      </c>
    </row>
    <row r="828" spans="1:21" x14ac:dyDescent="0.25">
      <c r="A828" t="s">
        <v>20</v>
      </c>
      <c r="B828">
        <v>2019</v>
      </c>
      <c r="C828" t="s">
        <v>21</v>
      </c>
      <c r="E828" t="s">
        <v>22</v>
      </c>
      <c r="F828" t="s">
        <v>299</v>
      </c>
      <c r="G828">
        <v>21</v>
      </c>
      <c r="H828" t="s">
        <v>87</v>
      </c>
      <c r="I828">
        <v>30</v>
      </c>
      <c r="J828" t="s">
        <v>312</v>
      </c>
      <c r="K828">
        <v>163</v>
      </c>
      <c r="N828">
        <v>0</v>
      </c>
      <c r="P828" t="s">
        <v>26</v>
      </c>
      <c r="Q828" t="s">
        <v>27</v>
      </c>
      <c r="R828" t="s">
        <v>28</v>
      </c>
      <c r="S828" t="s">
        <v>29</v>
      </c>
      <c r="T828" s="1">
        <v>19900</v>
      </c>
      <c r="U828">
        <f t="shared" si="12"/>
        <v>21163</v>
      </c>
    </row>
    <row r="829" spans="1:21" x14ac:dyDescent="0.25">
      <c r="A829" t="s">
        <v>20</v>
      </c>
      <c r="B829">
        <v>2019</v>
      </c>
      <c r="C829" t="s">
        <v>21</v>
      </c>
      <c r="E829" t="s">
        <v>22</v>
      </c>
      <c r="F829" t="s">
        <v>299</v>
      </c>
      <c r="G829">
        <v>21</v>
      </c>
      <c r="H829" t="s">
        <v>87</v>
      </c>
      <c r="I829">
        <v>30</v>
      </c>
      <c r="J829" t="s">
        <v>312</v>
      </c>
      <c r="K829">
        <v>163</v>
      </c>
      <c r="N829">
        <v>0</v>
      </c>
      <c r="P829" t="s">
        <v>26</v>
      </c>
      <c r="Q829" t="s">
        <v>30</v>
      </c>
      <c r="R829" t="s">
        <v>28</v>
      </c>
      <c r="S829" t="s">
        <v>29</v>
      </c>
      <c r="T829" s="1">
        <v>20000</v>
      </c>
      <c r="U829">
        <f t="shared" si="12"/>
        <v>21163</v>
      </c>
    </row>
    <row r="830" spans="1:21" x14ac:dyDescent="0.25">
      <c r="A830" t="s">
        <v>20</v>
      </c>
      <c r="B830">
        <v>2019</v>
      </c>
      <c r="C830" t="s">
        <v>21</v>
      </c>
      <c r="E830" t="s">
        <v>22</v>
      </c>
      <c r="F830" t="s">
        <v>299</v>
      </c>
      <c r="G830">
        <v>21</v>
      </c>
      <c r="H830" t="s">
        <v>87</v>
      </c>
      <c r="I830">
        <v>30</v>
      </c>
      <c r="J830" t="s">
        <v>313</v>
      </c>
      <c r="K830">
        <v>179</v>
      </c>
      <c r="N830">
        <v>0</v>
      </c>
      <c r="P830" t="s">
        <v>26</v>
      </c>
      <c r="Q830" t="s">
        <v>27</v>
      </c>
      <c r="R830" t="s">
        <v>28</v>
      </c>
      <c r="S830" t="s">
        <v>29</v>
      </c>
      <c r="T830" s="1">
        <v>23400</v>
      </c>
      <c r="U830">
        <f t="shared" si="12"/>
        <v>21179</v>
      </c>
    </row>
    <row r="831" spans="1:21" x14ac:dyDescent="0.25">
      <c r="A831" t="s">
        <v>20</v>
      </c>
      <c r="B831">
        <v>2019</v>
      </c>
      <c r="C831" t="s">
        <v>21</v>
      </c>
      <c r="E831" t="s">
        <v>22</v>
      </c>
      <c r="F831" t="s">
        <v>299</v>
      </c>
      <c r="G831">
        <v>21</v>
      </c>
      <c r="H831" t="s">
        <v>87</v>
      </c>
      <c r="I831">
        <v>30</v>
      </c>
      <c r="J831" t="s">
        <v>313</v>
      </c>
      <c r="K831">
        <v>179</v>
      </c>
      <c r="N831">
        <v>0</v>
      </c>
      <c r="P831" t="s">
        <v>26</v>
      </c>
      <c r="Q831" t="s">
        <v>30</v>
      </c>
      <c r="R831" t="s">
        <v>28</v>
      </c>
      <c r="S831" t="s">
        <v>29</v>
      </c>
      <c r="T831" s="1">
        <v>23500</v>
      </c>
      <c r="U831">
        <f t="shared" si="12"/>
        <v>21179</v>
      </c>
    </row>
    <row r="832" spans="1:21" x14ac:dyDescent="0.25">
      <c r="A832" t="s">
        <v>20</v>
      </c>
      <c r="B832">
        <v>2019</v>
      </c>
      <c r="C832" t="s">
        <v>21</v>
      </c>
      <c r="E832" t="s">
        <v>22</v>
      </c>
      <c r="F832" t="s">
        <v>299</v>
      </c>
      <c r="G832">
        <v>21</v>
      </c>
      <c r="H832" t="s">
        <v>87</v>
      </c>
      <c r="I832">
        <v>30</v>
      </c>
      <c r="J832" t="s">
        <v>31</v>
      </c>
      <c r="N832">
        <v>0</v>
      </c>
      <c r="P832" t="s">
        <v>26</v>
      </c>
      <c r="Q832" t="s">
        <v>27</v>
      </c>
      <c r="R832" t="s">
        <v>28</v>
      </c>
      <c r="S832" t="s">
        <v>29</v>
      </c>
      <c r="T832" s="1">
        <v>53300</v>
      </c>
      <c r="U832">
        <f t="shared" si="12"/>
        <v>21000</v>
      </c>
    </row>
    <row r="833" spans="1:21" x14ac:dyDescent="0.25">
      <c r="A833" t="s">
        <v>20</v>
      </c>
      <c r="B833">
        <v>2019</v>
      </c>
      <c r="C833" t="s">
        <v>21</v>
      </c>
      <c r="E833" t="s">
        <v>22</v>
      </c>
      <c r="F833" t="s">
        <v>299</v>
      </c>
      <c r="G833">
        <v>21</v>
      </c>
      <c r="H833" t="s">
        <v>87</v>
      </c>
      <c r="I833">
        <v>30</v>
      </c>
      <c r="J833" t="s">
        <v>31</v>
      </c>
      <c r="N833">
        <v>0</v>
      </c>
      <c r="P833" t="s">
        <v>26</v>
      </c>
      <c r="Q833" t="s">
        <v>30</v>
      </c>
      <c r="R833" t="s">
        <v>28</v>
      </c>
      <c r="S833" t="s">
        <v>29</v>
      </c>
      <c r="T833" s="1">
        <v>53700</v>
      </c>
      <c r="U833">
        <f t="shared" si="12"/>
        <v>21000</v>
      </c>
    </row>
    <row r="834" spans="1:21" x14ac:dyDescent="0.25">
      <c r="A834" t="s">
        <v>20</v>
      </c>
      <c r="B834">
        <v>2019</v>
      </c>
      <c r="C834" t="s">
        <v>21</v>
      </c>
      <c r="E834" t="s">
        <v>22</v>
      </c>
      <c r="F834" t="s">
        <v>299</v>
      </c>
      <c r="G834">
        <v>21</v>
      </c>
      <c r="H834" t="s">
        <v>87</v>
      </c>
      <c r="I834">
        <v>30</v>
      </c>
      <c r="J834" t="s">
        <v>268</v>
      </c>
      <c r="K834">
        <v>207</v>
      </c>
      <c r="N834">
        <v>0</v>
      </c>
      <c r="P834" t="s">
        <v>26</v>
      </c>
      <c r="Q834" t="s">
        <v>27</v>
      </c>
      <c r="R834" t="s">
        <v>28</v>
      </c>
      <c r="S834" t="s">
        <v>29</v>
      </c>
      <c r="T834" s="1">
        <v>8700</v>
      </c>
      <c r="U834">
        <f t="shared" si="12"/>
        <v>21207</v>
      </c>
    </row>
    <row r="835" spans="1:21" x14ac:dyDescent="0.25">
      <c r="A835" t="s">
        <v>20</v>
      </c>
      <c r="B835">
        <v>2019</v>
      </c>
      <c r="C835" t="s">
        <v>21</v>
      </c>
      <c r="E835" t="s">
        <v>22</v>
      </c>
      <c r="F835" t="s">
        <v>299</v>
      </c>
      <c r="G835">
        <v>21</v>
      </c>
      <c r="H835" t="s">
        <v>87</v>
      </c>
      <c r="I835">
        <v>30</v>
      </c>
      <c r="J835" t="s">
        <v>268</v>
      </c>
      <c r="K835">
        <v>207</v>
      </c>
      <c r="N835">
        <v>0</v>
      </c>
      <c r="P835" t="s">
        <v>26</v>
      </c>
      <c r="Q835" t="s">
        <v>30</v>
      </c>
      <c r="R835" t="s">
        <v>28</v>
      </c>
      <c r="S835" t="s">
        <v>29</v>
      </c>
      <c r="T835" s="1">
        <v>8800</v>
      </c>
      <c r="U835">
        <f t="shared" ref="U835:U898" si="13">G835*1000+K835</f>
        <v>21207</v>
      </c>
    </row>
    <row r="836" spans="1:21" x14ac:dyDescent="0.25">
      <c r="A836" t="s">
        <v>20</v>
      </c>
      <c r="B836">
        <v>2019</v>
      </c>
      <c r="C836" t="s">
        <v>21</v>
      </c>
      <c r="E836" t="s">
        <v>22</v>
      </c>
      <c r="F836" t="s">
        <v>299</v>
      </c>
      <c r="G836">
        <v>21</v>
      </c>
      <c r="H836" t="s">
        <v>87</v>
      </c>
      <c r="I836">
        <v>30</v>
      </c>
      <c r="J836" t="s">
        <v>259</v>
      </c>
      <c r="K836">
        <v>217</v>
      </c>
      <c r="N836">
        <v>0</v>
      </c>
      <c r="P836" t="s">
        <v>26</v>
      </c>
      <c r="Q836" t="s">
        <v>27</v>
      </c>
      <c r="R836" t="s">
        <v>28</v>
      </c>
      <c r="S836" t="s">
        <v>29</v>
      </c>
      <c r="T836" s="1">
        <v>14000</v>
      </c>
      <c r="U836">
        <f t="shared" si="13"/>
        <v>21217</v>
      </c>
    </row>
    <row r="837" spans="1:21" x14ac:dyDescent="0.25">
      <c r="A837" t="s">
        <v>20</v>
      </c>
      <c r="B837">
        <v>2019</v>
      </c>
      <c r="C837" t="s">
        <v>21</v>
      </c>
      <c r="E837" t="s">
        <v>22</v>
      </c>
      <c r="F837" t="s">
        <v>299</v>
      </c>
      <c r="G837">
        <v>21</v>
      </c>
      <c r="H837" t="s">
        <v>87</v>
      </c>
      <c r="I837">
        <v>30</v>
      </c>
      <c r="J837" t="s">
        <v>259</v>
      </c>
      <c r="K837">
        <v>217</v>
      </c>
      <c r="N837">
        <v>0</v>
      </c>
      <c r="P837" t="s">
        <v>26</v>
      </c>
      <c r="Q837" t="s">
        <v>30</v>
      </c>
      <c r="R837" t="s">
        <v>28</v>
      </c>
      <c r="S837" t="s">
        <v>29</v>
      </c>
      <c r="T837" s="1">
        <v>14000</v>
      </c>
      <c r="U837">
        <f t="shared" si="13"/>
        <v>21217</v>
      </c>
    </row>
    <row r="838" spans="1:21" x14ac:dyDescent="0.25">
      <c r="A838" t="s">
        <v>20</v>
      </c>
      <c r="B838">
        <v>2019</v>
      </c>
      <c r="C838" t="s">
        <v>21</v>
      </c>
      <c r="E838" t="s">
        <v>22</v>
      </c>
      <c r="F838" t="s">
        <v>299</v>
      </c>
      <c r="G838">
        <v>21</v>
      </c>
      <c r="H838" t="s">
        <v>87</v>
      </c>
      <c r="I838">
        <v>30</v>
      </c>
      <c r="J838" t="s">
        <v>162</v>
      </c>
      <c r="K838">
        <v>227</v>
      </c>
      <c r="N838">
        <v>0</v>
      </c>
      <c r="P838" t="s">
        <v>26</v>
      </c>
      <c r="Q838" t="s">
        <v>27</v>
      </c>
      <c r="R838" t="s">
        <v>28</v>
      </c>
      <c r="S838" t="s">
        <v>29</v>
      </c>
      <c r="T838" s="1">
        <v>32900</v>
      </c>
      <c r="U838">
        <f t="shared" si="13"/>
        <v>21227</v>
      </c>
    </row>
    <row r="839" spans="1:21" x14ac:dyDescent="0.25">
      <c r="A839" t="s">
        <v>20</v>
      </c>
      <c r="B839">
        <v>2019</v>
      </c>
      <c r="C839" t="s">
        <v>21</v>
      </c>
      <c r="E839" t="s">
        <v>22</v>
      </c>
      <c r="F839" t="s">
        <v>299</v>
      </c>
      <c r="G839">
        <v>21</v>
      </c>
      <c r="H839" t="s">
        <v>87</v>
      </c>
      <c r="I839">
        <v>30</v>
      </c>
      <c r="J839" t="s">
        <v>162</v>
      </c>
      <c r="K839">
        <v>227</v>
      </c>
      <c r="N839">
        <v>0</v>
      </c>
      <c r="P839" t="s">
        <v>26</v>
      </c>
      <c r="Q839" t="s">
        <v>30</v>
      </c>
      <c r="R839" t="s">
        <v>28</v>
      </c>
      <c r="S839" t="s">
        <v>29</v>
      </c>
      <c r="T839" s="1">
        <v>33000</v>
      </c>
      <c r="U839">
        <f t="shared" si="13"/>
        <v>21227</v>
      </c>
    </row>
    <row r="840" spans="1:21" x14ac:dyDescent="0.25">
      <c r="A840" t="s">
        <v>20</v>
      </c>
      <c r="B840">
        <v>2019</v>
      </c>
      <c r="C840" t="s">
        <v>21</v>
      </c>
      <c r="E840" t="s">
        <v>22</v>
      </c>
      <c r="F840" t="s">
        <v>299</v>
      </c>
      <c r="G840">
        <v>21</v>
      </c>
      <c r="H840" t="s">
        <v>314</v>
      </c>
      <c r="I840">
        <v>60</v>
      </c>
      <c r="J840" t="s">
        <v>315</v>
      </c>
      <c r="K840">
        <v>65</v>
      </c>
      <c r="N840">
        <v>0</v>
      </c>
      <c r="P840" t="s">
        <v>26</v>
      </c>
      <c r="Q840" t="s">
        <v>27</v>
      </c>
      <c r="R840" t="s">
        <v>28</v>
      </c>
      <c r="S840" t="s">
        <v>29</v>
      </c>
      <c r="T840" s="1">
        <v>1350</v>
      </c>
      <c r="U840">
        <f t="shared" si="13"/>
        <v>21065</v>
      </c>
    </row>
    <row r="841" spans="1:21" x14ac:dyDescent="0.25">
      <c r="A841" t="s">
        <v>20</v>
      </c>
      <c r="B841">
        <v>2019</v>
      </c>
      <c r="C841" t="s">
        <v>21</v>
      </c>
      <c r="E841" t="s">
        <v>22</v>
      </c>
      <c r="F841" t="s">
        <v>299</v>
      </c>
      <c r="G841">
        <v>21</v>
      </c>
      <c r="H841" t="s">
        <v>314</v>
      </c>
      <c r="I841">
        <v>60</v>
      </c>
      <c r="J841" t="s">
        <v>315</v>
      </c>
      <c r="K841">
        <v>65</v>
      </c>
      <c r="N841">
        <v>0</v>
      </c>
      <c r="P841" t="s">
        <v>26</v>
      </c>
      <c r="Q841" t="s">
        <v>30</v>
      </c>
      <c r="R841" t="s">
        <v>28</v>
      </c>
      <c r="S841" t="s">
        <v>29</v>
      </c>
      <c r="T841" s="1">
        <v>1600</v>
      </c>
      <c r="U841">
        <f t="shared" si="13"/>
        <v>21065</v>
      </c>
    </row>
    <row r="842" spans="1:21" x14ac:dyDescent="0.25">
      <c r="A842" t="s">
        <v>20</v>
      </c>
      <c r="B842">
        <v>2019</v>
      </c>
      <c r="C842" t="s">
        <v>21</v>
      </c>
      <c r="E842" t="s">
        <v>22</v>
      </c>
      <c r="F842" t="s">
        <v>299</v>
      </c>
      <c r="G842">
        <v>21</v>
      </c>
      <c r="H842" t="s">
        <v>314</v>
      </c>
      <c r="I842">
        <v>60</v>
      </c>
      <c r="J842" t="s">
        <v>316</v>
      </c>
      <c r="K842">
        <v>135</v>
      </c>
      <c r="N842">
        <v>0</v>
      </c>
      <c r="P842" t="s">
        <v>26</v>
      </c>
      <c r="Q842" t="s">
        <v>27</v>
      </c>
      <c r="R842" t="s">
        <v>28</v>
      </c>
      <c r="S842" t="s">
        <v>29</v>
      </c>
      <c r="T842" s="1">
        <v>9900</v>
      </c>
      <c r="U842">
        <f t="shared" si="13"/>
        <v>21135</v>
      </c>
    </row>
    <row r="843" spans="1:21" x14ac:dyDescent="0.25">
      <c r="A843" t="s">
        <v>20</v>
      </c>
      <c r="B843">
        <v>2019</v>
      </c>
      <c r="C843" t="s">
        <v>21</v>
      </c>
      <c r="E843" t="s">
        <v>22</v>
      </c>
      <c r="F843" t="s">
        <v>299</v>
      </c>
      <c r="G843">
        <v>21</v>
      </c>
      <c r="H843" t="s">
        <v>314</v>
      </c>
      <c r="I843">
        <v>60</v>
      </c>
      <c r="J843" t="s">
        <v>316</v>
      </c>
      <c r="K843">
        <v>135</v>
      </c>
      <c r="N843">
        <v>0</v>
      </c>
      <c r="P843" t="s">
        <v>26</v>
      </c>
      <c r="Q843" t="s">
        <v>30</v>
      </c>
      <c r="R843" t="s">
        <v>28</v>
      </c>
      <c r="S843" t="s">
        <v>29</v>
      </c>
      <c r="T843" s="1">
        <v>10000</v>
      </c>
      <c r="U843">
        <f t="shared" si="13"/>
        <v>21135</v>
      </c>
    </row>
    <row r="844" spans="1:21" x14ac:dyDescent="0.25">
      <c r="A844" t="s">
        <v>20</v>
      </c>
      <c r="B844">
        <v>2019</v>
      </c>
      <c r="C844" t="s">
        <v>21</v>
      </c>
      <c r="E844" t="s">
        <v>22</v>
      </c>
      <c r="F844" t="s">
        <v>299</v>
      </c>
      <c r="G844">
        <v>21</v>
      </c>
      <c r="H844" t="s">
        <v>314</v>
      </c>
      <c r="I844">
        <v>60</v>
      </c>
      <c r="J844" t="s">
        <v>31</v>
      </c>
      <c r="N844">
        <v>0</v>
      </c>
      <c r="P844" t="s">
        <v>26</v>
      </c>
      <c r="Q844" t="s">
        <v>27</v>
      </c>
      <c r="R844" t="s">
        <v>28</v>
      </c>
      <c r="S844" t="s">
        <v>29</v>
      </c>
      <c r="T844" s="1">
        <v>9950</v>
      </c>
      <c r="U844">
        <f t="shared" si="13"/>
        <v>21000</v>
      </c>
    </row>
    <row r="845" spans="1:21" x14ac:dyDescent="0.25">
      <c r="A845" t="s">
        <v>20</v>
      </c>
      <c r="B845">
        <v>2019</v>
      </c>
      <c r="C845" t="s">
        <v>21</v>
      </c>
      <c r="E845" t="s">
        <v>22</v>
      </c>
      <c r="F845" t="s">
        <v>299</v>
      </c>
      <c r="G845">
        <v>21</v>
      </c>
      <c r="H845" t="s">
        <v>314</v>
      </c>
      <c r="I845">
        <v>60</v>
      </c>
      <c r="J845" t="s">
        <v>31</v>
      </c>
      <c r="N845">
        <v>0</v>
      </c>
      <c r="P845" t="s">
        <v>26</v>
      </c>
      <c r="Q845" t="s">
        <v>30</v>
      </c>
      <c r="R845" t="s">
        <v>28</v>
      </c>
      <c r="S845" t="s">
        <v>29</v>
      </c>
      <c r="T845" s="1">
        <v>10000</v>
      </c>
      <c r="U845">
        <f t="shared" si="13"/>
        <v>21000</v>
      </c>
    </row>
    <row r="846" spans="1:21" x14ac:dyDescent="0.25">
      <c r="A846" t="s">
        <v>20</v>
      </c>
      <c r="B846">
        <v>2019</v>
      </c>
      <c r="C846" t="s">
        <v>21</v>
      </c>
      <c r="E846" t="s">
        <v>22</v>
      </c>
      <c r="F846" t="s">
        <v>299</v>
      </c>
      <c r="G846">
        <v>21</v>
      </c>
      <c r="H846" t="s">
        <v>314</v>
      </c>
      <c r="I846">
        <v>60</v>
      </c>
      <c r="J846" t="s">
        <v>152</v>
      </c>
      <c r="K846">
        <v>199</v>
      </c>
      <c r="N846">
        <v>0</v>
      </c>
      <c r="P846" t="s">
        <v>26</v>
      </c>
      <c r="Q846" t="s">
        <v>27</v>
      </c>
      <c r="R846" t="s">
        <v>28</v>
      </c>
      <c r="S846" t="s">
        <v>29</v>
      </c>
      <c r="T846" s="1">
        <v>19900</v>
      </c>
      <c r="U846">
        <f t="shared" si="13"/>
        <v>21199</v>
      </c>
    </row>
    <row r="847" spans="1:21" x14ac:dyDescent="0.25">
      <c r="A847" t="s">
        <v>20</v>
      </c>
      <c r="B847">
        <v>2019</v>
      </c>
      <c r="C847" t="s">
        <v>21</v>
      </c>
      <c r="E847" t="s">
        <v>22</v>
      </c>
      <c r="F847" t="s">
        <v>299</v>
      </c>
      <c r="G847">
        <v>21</v>
      </c>
      <c r="H847" t="s">
        <v>314</v>
      </c>
      <c r="I847">
        <v>60</v>
      </c>
      <c r="J847" t="s">
        <v>152</v>
      </c>
      <c r="K847">
        <v>199</v>
      </c>
      <c r="N847">
        <v>0</v>
      </c>
      <c r="P847" t="s">
        <v>26</v>
      </c>
      <c r="Q847" t="s">
        <v>30</v>
      </c>
      <c r="R847" t="s">
        <v>28</v>
      </c>
      <c r="S847" t="s">
        <v>29</v>
      </c>
      <c r="T847" s="1">
        <v>20000</v>
      </c>
      <c r="U847">
        <f t="shared" si="13"/>
        <v>21199</v>
      </c>
    </row>
    <row r="848" spans="1:21" x14ac:dyDescent="0.25">
      <c r="A848" t="s">
        <v>20</v>
      </c>
      <c r="B848">
        <v>2019</v>
      </c>
      <c r="C848" t="s">
        <v>21</v>
      </c>
      <c r="E848" t="s">
        <v>22</v>
      </c>
      <c r="F848" t="s">
        <v>299</v>
      </c>
      <c r="G848">
        <v>21</v>
      </c>
      <c r="H848" t="s">
        <v>314</v>
      </c>
      <c r="I848">
        <v>60</v>
      </c>
      <c r="J848" t="s">
        <v>317</v>
      </c>
      <c r="K848">
        <v>203</v>
      </c>
      <c r="N848">
        <v>0</v>
      </c>
      <c r="P848" t="s">
        <v>26</v>
      </c>
      <c r="Q848" t="s">
        <v>27</v>
      </c>
      <c r="R848" t="s">
        <v>28</v>
      </c>
      <c r="S848" t="s">
        <v>29</v>
      </c>
      <c r="T848" s="1">
        <v>2100</v>
      </c>
      <c r="U848">
        <f t="shared" si="13"/>
        <v>21203</v>
      </c>
    </row>
    <row r="849" spans="1:21" x14ac:dyDescent="0.25">
      <c r="A849" t="s">
        <v>20</v>
      </c>
      <c r="B849">
        <v>2019</v>
      </c>
      <c r="C849" t="s">
        <v>21</v>
      </c>
      <c r="E849" t="s">
        <v>22</v>
      </c>
      <c r="F849" t="s">
        <v>299</v>
      </c>
      <c r="G849">
        <v>21</v>
      </c>
      <c r="H849" t="s">
        <v>314</v>
      </c>
      <c r="I849">
        <v>60</v>
      </c>
      <c r="J849" t="s">
        <v>317</v>
      </c>
      <c r="K849">
        <v>203</v>
      </c>
      <c r="N849">
        <v>0</v>
      </c>
      <c r="P849" t="s">
        <v>26</v>
      </c>
      <c r="Q849" t="s">
        <v>30</v>
      </c>
      <c r="R849" t="s">
        <v>28</v>
      </c>
      <c r="S849" t="s">
        <v>29</v>
      </c>
      <c r="T849" s="1">
        <v>2100</v>
      </c>
      <c r="U849">
        <f t="shared" si="13"/>
        <v>21203</v>
      </c>
    </row>
    <row r="850" spans="1:21" x14ac:dyDescent="0.25">
      <c r="A850" t="s">
        <v>20</v>
      </c>
      <c r="B850">
        <v>2019</v>
      </c>
      <c r="C850" t="s">
        <v>21</v>
      </c>
      <c r="E850" t="s">
        <v>22</v>
      </c>
      <c r="F850" t="s">
        <v>299</v>
      </c>
      <c r="G850">
        <v>21</v>
      </c>
      <c r="H850" t="s">
        <v>314</v>
      </c>
      <c r="I850">
        <v>60</v>
      </c>
      <c r="J850" t="s">
        <v>149</v>
      </c>
      <c r="K850">
        <v>231</v>
      </c>
      <c r="N850">
        <v>0</v>
      </c>
      <c r="P850" t="s">
        <v>26</v>
      </c>
      <c r="Q850" t="s">
        <v>27</v>
      </c>
      <c r="R850" t="s">
        <v>28</v>
      </c>
      <c r="S850" t="s">
        <v>29</v>
      </c>
      <c r="T850" s="1">
        <v>10300</v>
      </c>
      <c r="U850">
        <f t="shared" si="13"/>
        <v>21231</v>
      </c>
    </row>
    <row r="851" spans="1:21" x14ac:dyDescent="0.25">
      <c r="A851" t="s">
        <v>20</v>
      </c>
      <c r="B851">
        <v>2019</v>
      </c>
      <c r="C851" t="s">
        <v>21</v>
      </c>
      <c r="E851" t="s">
        <v>22</v>
      </c>
      <c r="F851" t="s">
        <v>299</v>
      </c>
      <c r="G851">
        <v>21</v>
      </c>
      <c r="H851" t="s">
        <v>314</v>
      </c>
      <c r="I851">
        <v>60</v>
      </c>
      <c r="J851" t="s">
        <v>149</v>
      </c>
      <c r="K851">
        <v>231</v>
      </c>
      <c r="N851">
        <v>0</v>
      </c>
      <c r="P851" t="s">
        <v>26</v>
      </c>
      <c r="Q851" t="s">
        <v>30</v>
      </c>
      <c r="R851" t="s">
        <v>28</v>
      </c>
      <c r="S851" t="s">
        <v>29</v>
      </c>
      <c r="T851" s="1">
        <v>10300</v>
      </c>
      <c r="U851">
        <f t="shared" si="13"/>
        <v>21231</v>
      </c>
    </row>
    <row r="852" spans="1:21" x14ac:dyDescent="0.25">
      <c r="A852" t="s">
        <v>20</v>
      </c>
      <c r="B852">
        <v>2019</v>
      </c>
      <c r="C852" t="s">
        <v>21</v>
      </c>
      <c r="E852" t="s">
        <v>22</v>
      </c>
      <c r="F852" t="s">
        <v>299</v>
      </c>
      <c r="G852">
        <v>21</v>
      </c>
      <c r="H852" t="s">
        <v>318</v>
      </c>
      <c r="I852">
        <v>20</v>
      </c>
      <c r="J852" t="s">
        <v>319</v>
      </c>
      <c r="K852">
        <v>33</v>
      </c>
      <c r="N852">
        <v>0</v>
      </c>
      <c r="P852" t="s">
        <v>26</v>
      </c>
      <c r="Q852" t="s">
        <v>27</v>
      </c>
      <c r="R852" t="s">
        <v>28</v>
      </c>
      <c r="S852" t="s">
        <v>29</v>
      </c>
      <c r="T852" s="1">
        <v>35300</v>
      </c>
      <c r="U852">
        <f t="shared" si="13"/>
        <v>21033</v>
      </c>
    </row>
    <row r="853" spans="1:21" x14ac:dyDescent="0.25">
      <c r="A853" t="s">
        <v>20</v>
      </c>
      <c r="B853">
        <v>2019</v>
      </c>
      <c r="C853" t="s">
        <v>21</v>
      </c>
      <c r="E853" t="s">
        <v>22</v>
      </c>
      <c r="F853" t="s">
        <v>299</v>
      </c>
      <c r="G853">
        <v>21</v>
      </c>
      <c r="H853" t="s">
        <v>318</v>
      </c>
      <c r="I853">
        <v>20</v>
      </c>
      <c r="J853" t="s">
        <v>319</v>
      </c>
      <c r="K853">
        <v>33</v>
      </c>
      <c r="N853">
        <v>0</v>
      </c>
      <c r="P853" t="s">
        <v>26</v>
      </c>
      <c r="Q853" t="s">
        <v>30</v>
      </c>
      <c r="R853" t="s">
        <v>28</v>
      </c>
      <c r="S853" t="s">
        <v>29</v>
      </c>
      <c r="T853" s="1">
        <v>35500</v>
      </c>
      <c r="U853">
        <f t="shared" si="13"/>
        <v>21033</v>
      </c>
    </row>
    <row r="854" spans="1:21" x14ac:dyDescent="0.25">
      <c r="A854" t="s">
        <v>20</v>
      </c>
      <c r="B854">
        <v>2019</v>
      </c>
      <c r="C854" t="s">
        <v>21</v>
      </c>
      <c r="E854" t="s">
        <v>22</v>
      </c>
      <c r="F854" t="s">
        <v>299</v>
      </c>
      <c r="G854">
        <v>21</v>
      </c>
      <c r="H854" t="s">
        <v>318</v>
      </c>
      <c r="I854">
        <v>20</v>
      </c>
      <c r="J854" t="s">
        <v>320</v>
      </c>
      <c r="K854">
        <v>47</v>
      </c>
      <c r="N854">
        <v>0</v>
      </c>
      <c r="P854" t="s">
        <v>26</v>
      </c>
      <c r="Q854" t="s">
        <v>27</v>
      </c>
      <c r="R854" t="s">
        <v>28</v>
      </c>
      <c r="S854" t="s">
        <v>29</v>
      </c>
      <c r="T854" s="1">
        <v>78300</v>
      </c>
      <c r="U854">
        <f t="shared" si="13"/>
        <v>21047</v>
      </c>
    </row>
    <row r="855" spans="1:21" x14ac:dyDescent="0.25">
      <c r="A855" t="s">
        <v>20</v>
      </c>
      <c r="B855">
        <v>2019</v>
      </c>
      <c r="C855" t="s">
        <v>21</v>
      </c>
      <c r="E855" t="s">
        <v>22</v>
      </c>
      <c r="F855" t="s">
        <v>299</v>
      </c>
      <c r="G855">
        <v>21</v>
      </c>
      <c r="H855" t="s">
        <v>318</v>
      </c>
      <c r="I855">
        <v>20</v>
      </c>
      <c r="J855" t="s">
        <v>320</v>
      </c>
      <c r="K855">
        <v>47</v>
      </c>
      <c r="N855">
        <v>0</v>
      </c>
      <c r="P855" t="s">
        <v>26</v>
      </c>
      <c r="Q855" t="s">
        <v>30</v>
      </c>
      <c r="R855" t="s">
        <v>28</v>
      </c>
      <c r="S855" t="s">
        <v>29</v>
      </c>
      <c r="T855" s="1">
        <v>78500</v>
      </c>
      <c r="U855">
        <f t="shared" si="13"/>
        <v>21047</v>
      </c>
    </row>
    <row r="856" spans="1:21" x14ac:dyDescent="0.25">
      <c r="A856" t="s">
        <v>20</v>
      </c>
      <c r="B856">
        <v>2019</v>
      </c>
      <c r="C856" t="s">
        <v>21</v>
      </c>
      <c r="E856" t="s">
        <v>22</v>
      </c>
      <c r="F856" t="s">
        <v>299</v>
      </c>
      <c r="G856">
        <v>21</v>
      </c>
      <c r="H856" t="s">
        <v>318</v>
      </c>
      <c r="I856">
        <v>20</v>
      </c>
      <c r="J856" t="s">
        <v>203</v>
      </c>
      <c r="K856">
        <v>59</v>
      </c>
      <c r="N856">
        <v>0</v>
      </c>
      <c r="P856" t="s">
        <v>26</v>
      </c>
      <c r="Q856" t="s">
        <v>27</v>
      </c>
      <c r="R856" t="s">
        <v>28</v>
      </c>
      <c r="S856" t="s">
        <v>29</v>
      </c>
      <c r="T856" s="1">
        <v>74900</v>
      </c>
      <c r="U856">
        <f t="shared" si="13"/>
        <v>21059</v>
      </c>
    </row>
    <row r="857" spans="1:21" x14ac:dyDescent="0.25">
      <c r="A857" t="s">
        <v>20</v>
      </c>
      <c r="B857">
        <v>2019</v>
      </c>
      <c r="C857" t="s">
        <v>21</v>
      </c>
      <c r="E857" t="s">
        <v>22</v>
      </c>
      <c r="F857" t="s">
        <v>299</v>
      </c>
      <c r="G857">
        <v>21</v>
      </c>
      <c r="H857" t="s">
        <v>318</v>
      </c>
      <c r="I857">
        <v>20</v>
      </c>
      <c r="J857" t="s">
        <v>203</v>
      </c>
      <c r="K857">
        <v>59</v>
      </c>
      <c r="N857">
        <v>0</v>
      </c>
      <c r="P857" t="s">
        <v>26</v>
      </c>
      <c r="Q857" t="s">
        <v>30</v>
      </c>
      <c r="R857" t="s">
        <v>28</v>
      </c>
      <c r="S857" t="s">
        <v>29</v>
      </c>
      <c r="T857" s="1">
        <v>75000</v>
      </c>
      <c r="U857">
        <f t="shared" si="13"/>
        <v>21059</v>
      </c>
    </row>
    <row r="858" spans="1:21" x14ac:dyDescent="0.25">
      <c r="A858" t="s">
        <v>20</v>
      </c>
      <c r="B858">
        <v>2019</v>
      </c>
      <c r="C858" t="s">
        <v>21</v>
      </c>
      <c r="E858" t="s">
        <v>22</v>
      </c>
      <c r="F858" t="s">
        <v>299</v>
      </c>
      <c r="G858">
        <v>21</v>
      </c>
      <c r="H858" t="s">
        <v>318</v>
      </c>
      <c r="I858">
        <v>20</v>
      </c>
      <c r="J858" t="s">
        <v>173</v>
      </c>
      <c r="K858">
        <v>91</v>
      </c>
      <c r="N858">
        <v>0</v>
      </c>
      <c r="P858" t="s">
        <v>26</v>
      </c>
      <c r="Q858" t="s">
        <v>27</v>
      </c>
      <c r="R858" t="s">
        <v>28</v>
      </c>
      <c r="S858" t="s">
        <v>29</v>
      </c>
      <c r="T858" s="1">
        <v>14400</v>
      </c>
      <c r="U858">
        <f t="shared" si="13"/>
        <v>21091</v>
      </c>
    </row>
    <row r="859" spans="1:21" x14ac:dyDescent="0.25">
      <c r="A859" t="s">
        <v>20</v>
      </c>
      <c r="B859">
        <v>2019</v>
      </c>
      <c r="C859" t="s">
        <v>21</v>
      </c>
      <c r="E859" t="s">
        <v>22</v>
      </c>
      <c r="F859" t="s">
        <v>299</v>
      </c>
      <c r="G859">
        <v>21</v>
      </c>
      <c r="H859" t="s">
        <v>318</v>
      </c>
      <c r="I859">
        <v>20</v>
      </c>
      <c r="J859" t="s">
        <v>173</v>
      </c>
      <c r="K859">
        <v>91</v>
      </c>
      <c r="N859">
        <v>0</v>
      </c>
      <c r="P859" t="s">
        <v>26</v>
      </c>
      <c r="Q859" t="s">
        <v>30</v>
      </c>
      <c r="R859" t="s">
        <v>28</v>
      </c>
      <c r="S859" t="s">
        <v>29</v>
      </c>
      <c r="T859" s="1">
        <v>14500</v>
      </c>
      <c r="U859">
        <f t="shared" si="13"/>
        <v>21091</v>
      </c>
    </row>
    <row r="860" spans="1:21" x14ac:dyDescent="0.25">
      <c r="A860" t="s">
        <v>20</v>
      </c>
      <c r="B860">
        <v>2019</v>
      </c>
      <c r="C860" t="s">
        <v>21</v>
      </c>
      <c r="E860" t="s">
        <v>22</v>
      </c>
      <c r="F860" t="s">
        <v>299</v>
      </c>
      <c r="G860">
        <v>21</v>
      </c>
      <c r="H860" t="s">
        <v>318</v>
      </c>
      <c r="I860">
        <v>20</v>
      </c>
      <c r="J860" t="s">
        <v>321</v>
      </c>
      <c r="K860">
        <v>101</v>
      </c>
      <c r="N860">
        <v>0</v>
      </c>
      <c r="P860" t="s">
        <v>26</v>
      </c>
      <c r="Q860" t="s">
        <v>27</v>
      </c>
      <c r="R860" t="s">
        <v>28</v>
      </c>
      <c r="S860" t="s">
        <v>29</v>
      </c>
      <c r="T860" s="1">
        <v>78700</v>
      </c>
      <c r="U860">
        <f t="shared" si="13"/>
        <v>21101</v>
      </c>
    </row>
    <row r="861" spans="1:21" x14ac:dyDescent="0.25">
      <c r="A861" t="s">
        <v>20</v>
      </c>
      <c r="B861">
        <v>2019</v>
      </c>
      <c r="C861" t="s">
        <v>21</v>
      </c>
      <c r="E861" t="s">
        <v>22</v>
      </c>
      <c r="F861" t="s">
        <v>299</v>
      </c>
      <c r="G861">
        <v>21</v>
      </c>
      <c r="H861" t="s">
        <v>318</v>
      </c>
      <c r="I861">
        <v>20</v>
      </c>
      <c r="J861" t="s">
        <v>321</v>
      </c>
      <c r="K861">
        <v>101</v>
      </c>
      <c r="N861">
        <v>0</v>
      </c>
      <c r="P861" t="s">
        <v>26</v>
      </c>
      <c r="Q861" t="s">
        <v>30</v>
      </c>
      <c r="R861" t="s">
        <v>28</v>
      </c>
      <c r="S861" t="s">
        <v>29</v>
      </c>
      <c r="T861" s="1">
        <v>79000</v>
      </c>
      <c r="U861">
        <f t="shared" si="13"/>
        <v>21101</v>
      </c>
    </row>
    <row r="862" spans="1:21" x14ac:dyDescent="0.25">
      <c r="A862" t="s">
        <v>20</v>
      </c>
      <c r="B862">
        <v>2019</v>
      </c>
      <c r="C862" t="s">
        <v>21</v>
      </c>
      <c r="E862" t="s">
        <v>22</v>
      </c>
      <c r="F862" t="s">
        <v>299</v>
      </c>
      <c r="G862">
        <v>21</v>
      </c>
      <c r="H862" t="s">
        <v>318</v>
      </c>
      <c r="I862">
        <v>20</v>
      </c>
      <c r="J862" t="s">
        <v>322</v>
      </c>
      <c r="K862">
        <v>141</v>
      </c>
      <c r="N862">
        <v>0</v>
      </c>
      <c r="P862" t="s">
        <v>26</v>
      </c>
      <c r="Q862" t="s">
        <v>27</v>
      </c>
      <c r="R862" t="s">
        <v>28</v>
      </c>
      <c r="S862" t="s">
        <v>29</v>
      </c>
      <c r="T862" s="1">
        <v>75400</v>
      </c>
      <c r="U862">
        <f t="shared" si="13"/>
        <v>21141</v>
      </c>
    </row>
    <row r="863" spans="1:21" x14ac:dyDescent="0.25">
      <c r="A863" t="s">
        <v>20</v>
      </c>
      <c r="B863">
        <v>2019</v>
      </c>
      <c r="C863" t="s">
        <v>21</v>
      </c>
      <c r="E863" t="s">
        <v>22</v>
      </c>
      <c r="F863" t="s">
        <v>299</v>
      </c>
      <c r="G863">
        <v>21</v>
      </c>
      <c r="H863" t="s">
        <v>318</v>
      </c>
      <c r="I863">
        <v>20</v>
      </c>
      <c r="J863" t="s">
        <v>322</v>
      </c>
      <c r="K863">
        <v>141</v>
      </c>
      <c r="N863">
        <v>0</v>
      </c>
      <c r="P863" t="s">
        <v>26</v>
      </c>
      <c r="Q863" t="s">
        <v>30</v>
      </c>
      <c r="R863" t="s">
        <v>28</v>
      </c>
      <c r="S863" t="s">
        <v>29</v>
      </c>
      <c r="T863" s="1">
        <v>75500</v>
      </c>
      <c r="U863">
        <f t="shared" si="13"/>
        <v>21141</v>
      </c>
    </row>
    <row r="864" spans="1:21" x14ac:dyDescent="0.25">
      <c r="A864" t="s">
        <v>20</v>
      </c>
      <c r="B864">
        <v>2019</v>
      </c>
      <c r="C864" t="s">
        <v>21</v>
      </c>
      <c r="E864" t="s">
        <v>22</v>
      </c>
      <c r="F864" t="s">
        <v>299</v>
      </c>
      <c r="G864">
        <v>21</v>
      </c>
      <c r="H864" t="s">
        <v>318</v>
      </c>
      <c r="I864">
        <v>20</v>
      </c>
      <c r="J864" t="s">
        <v>107</v>
      </c>
      <c r="K864">
        <v>149</v>
      </c>
      <c r="N864">
        <v>0</v>
      </c>
      <c r="P864" t="s">
        <v>26</v>
      </c>
      <c r="Q864" t="s">
        <v>27</v>
      </c>
      <c r="R864" t="s">
        <v>28</v>
      </c>
      <c r="S864" t="s">
        <v>29</v>
      </c>
      <c r="T864" s="1">
        <v>50900</v>
      </c>
      <c r="U864">
        <f t="shared" si="13"/>
        <v>21149</v>
      </c>
    </row>
    <row r="865" spans="1:21" x14ac:dyDescent="0.25">
      <c r="A865" t="s">
        <v>20</v>
      </c>
      <c r="B865">
        <v>2019</v>
      </c>
      <c r="C865" t="s">
        <v>21</v>
      </c>
      <c r="E865" t="s">
        <v>22</v>
      </c>
      <c r="F865" t="s">
        <v>299</v>
      </c>
      <c r="G865">
        <v>21</v>
      </c>
      <c r="H865" t="s">
        <v>318</v>
      </c>
      <c r="I865">
        <v>20</v>
      </c>
      <c r="J865" t="s">
        <v>107</v>
      </c>
      <c r="K865">
        <v>149</v>
      </c>
      <c r="N865">
        <v>0</v>
      </c>
      <c r="P865" t="s">
        <v>26</v>
      </c>
      <c r="Q865" t="s">
        <v>30</v>
      </c>
      <c r="R865" t="s">
        <v>28</v>
      </c>
      <c r="S865" t="s">
        <v>29</v>
      </c>
      <c r="T865" s="1">
        <v>51000</v>
      </c>
      <c r="U865">
        <f t="shared" si="13"/>
        <v>21149</v>
      </c>
    </row>
    <row r="866" spans="1:21" x14ac:dyDescent="0.25">
      <c r="A866" t="s">
        <v>20</v>
      </c>
      <c r="B866">
        <v>2019</v>
      </c>
      <c r="C866" t="s">
        <v>21</v>
      </c>
      <c r="E866" t="s">
        <v>22</v>
      </c>
      <c r="F866" t="s">
        <v>299</v>
      </c>
      <c r="G866">
        <v>21</v>
      </c>
      <c r="H866" t="s">
        <v>318</v>
      </c>
      <c r="I866">
        <v>20</v>
      </c>
      <c r="J866" t="s">
        <v>201</v>
      </c>
      <c r="K866">
        <v>183</v>
      </c>
      <c r="N866">
        <v>0</v>
      </c>
      <c r="P866" t="s">
        <v>26</v>
      </c>
      <c r="Q866" t="s">
        <v>27</v>
      </c>
      <c r="R866" t="s">
        <v>28</v>
      </c>
      <c r="S866" t="s">
        <v>29</v>
      </c>
      <c r="T866" s="1">
        <v>36400</v>
      </c>
      <c r="U866">
        <f t="shared" si="13"/>
        <v>21183</v>
      </c>
    </row>
    <row r="867" spans="1:21" x14ac:dyDescent="0.25">
      <c r="A867" t="s">
        <v>20</v>
      </c>
      <c r="B867">
        <v>2019</v>
      </c>
      <c r="C867" t="s">
        <v>21</v>
      </c>
      <c r="E867" t="s">
        <v>22</v>
      </c>
      <c r="F867" t="s">
        <v>299</v>
      </c>
      <c r="G867">
        <v>21</v>
      </c>
      <c r="H867" t="s">
        <v>318</v>
      </c>
      <c r="I867">
        <v>20</v>
      </c>
      <c r="J867" t="s">
        <v>201</v>
      </c>
      <c r="K867">
        <v>183</v>
      </c>
      <c r="N867">
        <v>0</v>
      </c>
      <c r="P867" t="s">
        <v>26</v>
      </c>
      <c r="Q867" t="s">
        <v>30</v>
      </c>
      <c r="R867" t="s">
        <v>28</v>
      </c>
      <c r="S867" t="s">
        <v>29</v>
      </c>
      <c r="T867" s="1">
        <v>36500</v>
      </c>
      <c r="U867">
        <f t="shared" si="13"/>
        <v>21183</v>
      </c>
    </row>
    <row r="868" spans="1:21" x14ac:dyDescent="0.25">
      <c r="A868" t="s">
        <v>20</v>
      </c>
      <c r="B868">
        <v>2019</v>
      </c>
      <c r="C868" t="s">
        <v>21</v>
      </c>
      <c r="E868" t="s">
        <v>22</v>
      </c>
      <c r="F868" t="s">
        <v>299</v>
      </c>
      <c r="G868">
        <v>21</v>
      </c>
      <c r="H868" t="s">
        <v>318</v>
      </c>
      <c r="I868">
        <v>20</v>
      </c>
      <c r="J868" t="s">
        <v>31</v>
      </c>
      <c r="N868">
        <v>0</v>
      </c>
      <c r="P868" t="s">
        <v>26</v>
      </c>
      <c r="Q868" t="s">
        <v>27</v>
      </c>
      <c r="R868" t="s">
        <v>28</v>
      </c>
      <c r="S868" t="s">
        <v>29</v>
      </c>
      <c r="T868" s="1">
        <v>94800</v>
      </c>
      <c r="U868">
        <f t="shared" si="13"/>
        <v>21000</v>
      </c>
    </row>
    <row r="869" spans="1:21" x14ac:dyDescent="0.25">
      <c r="A869" t="s">
        <v>20</v>
      </c>
      <c r="B869">
        <v>2019</v>
      </c>
      <c r="C869" t="s">
        <v>21</v>
      </c>
      <c r="E869" t="s">
        <v>22</v>
      </c>
      <c r="F869" t="s">
        <v>299</v>
      </c>
      <c r="G869">
        <v>21</v>
      </c>
      <c r="H869" t="s">
        <v>318</v>
      </c>
      <c r="I869">
        <v>20</v>
      </c>
      <c r="J869" t="s">
        <v>31</v>
      </c>
      <c r="N869">
        <v>0</v>
      </c>
      <c r="P869" t="s">
        <v>26</v>
      </c>
      <c r="Q869" t="s">
        <v>30</v>
      </c>
      <c r="R869" t="s">
        <v>28</v>
      </c>
      <c r="S869" t="s">
        <v>29</v>
      </c>
      <c r="T869" s="1">
        <v>95500</v>
      </c>
      <c r="U869">
        <f t="shared" si="13"/>
        <v>21000</v>
      </c>
    </row>
    <row r="870" spans="1:21" x14ac:dyDescent="0.25">
      <c r="A870" t="s">
        <v>20</v>
      </c>
      <c r="B870">
        <v>2019</v>
      </c>
      <c r="C870" t="s">
        <v>21</v>
      </c>
      <c r="E870" t="s">
        <v>22</v>
      </c>
      <c r="F870" t="s">
        <v>299</v>
      </c>
      <c r="G870">
        <v>21</v>
      </c>
      <c r="H870" t="s">
        <v>318</v>
      </c>
      <c r="I870">
        <v>20</v>
      </c>
      <c r="J870" t="s">
        <v>323</v>
      </c>
      <c r="K870">
        <v>213</v>
      </c>
      <c r="N870">
        <v>0</v>
      </c>
      <c r="P870" t="s">
        <v>26</v>
      </c>
      <c r="Q870" t="s">
        <v>27</v>
      </c>
      <c r="R870" t="s">
        <v>28</v>
      </c>
      <c r="S870" t="s">
        <v>29</v>
      </c>
      <c r="T870" s="1">
        <v>45000</v>
      </c>
      <c r="U870">
        <f t="shared" si="13"/>
        <v>21213</v>
      </c>
    </row>
    <row r="871" spans="1:21" x14ac:dyDescent="0.25">
      <c r="A871" t="s">
        <v>20</v>
      </c>
      <c r="B871">
        <v>2019</v>
      </c>
      <c r="C871" t="s">
        <v>21</v>
      </c>
      <c r="E871" t="s">
        <v>22</v>
      </c>
      <c r="F871" t="s">
        <v>299</v>
      </c>
      <c r="G871">
        <v>21</v>
      </c>
      <c r="H871" t="s">
        <v>318</v>
      </c>
      <c r="I871">
        <v>20</v>
      </c>
      <c r="J871" t="s">
        <v>323</v>
      </c>
      <c r="K871">
        <v>213</v>
      </c>
      <c r="N871">
        <v>0</v>
      </c>
      <c r="P871" t="s">
        <v>26</v>
      </c>
      <c r="Q871" t="s">
        <v>30</v>
      </c>
      <c r="R871" t="s">
        <v>28</v>
      </c>
      <c r="S871" t="s">
        <v>29</v>
      </c>
      <c r="T871" s="1">
        <v>45000</v>
      </c>
      <c r="U871">
        <f t="shared" si="13"/>
        <v>21213</v>
      </c>
    </row>
    <row r="872" spans="1:21" x14ac:dyDescent="0.25">
      <c r="A872" t="s">
        <v>20</v>
      </c>
      <c r="B872">
        <v>2019</v>
      </c>
      <c r="C872" t="s">
        <v>21</v>
      </c>
      <c r="E872" t="s">
        <v>22</v>
      </c>
      <c r="F872" t="s">
        <v>299</v>
      </c>
      <c r="G872">
        <v>21</v>
      </c>
      <c r="H872" t="s">
        <v>318</v>
      </c>
      <c r="I872">
        <v>20</v>
      </c>
      <c r="J872" t="s">
        <v>324</v>
      </c>
      <c r="K872">
        <v>219</v>
      </c>
      <c r="N872">
        <v>0</v>
      </c>
      <c r="P872" t="s">
        <v>26</v>
      </c>
      <c r="Q872" t="s">
        <v>27</v>
      </c>
      <c r="R872" t="s">
        <v>28</v>
      </c>
      <c r="S872" t="s">
        <v>29</v>
      </c>
      <c r="T872" s="1">
        <v>53900</v>
      </c>
      <c r="U872">
        <f t="shared" si="13"/>
        <v>21219</v>
      </c>
    </row>
    <row r="873" spans="1:21" x14ac:dyDescent="0.25">
      <c r="A873" t="s">
        <v>20</v>
      </c>
      <c r="B873">
        <v>2019</v>
      </c>
      <c r="C873" t="s">
        <v>21</v>
      </c>
      <c r="E873" t="s">
        <v>22</v>
      </c>
      <c r="F873" t="s">
        <v>299</v>
      </c>
      <c r="G873">
        <v>21</v>
      </c>
      <c r="H873" t="s">
        <v>318</v>
      </c>
      <c r="I873">
        <v>20</v>
      </c>
      <c r="J873" t="s">
        <v>324</v>
      </c>
      <c r="K873">
        <v>219</v>
      </c>
      <c r="N873">
        <v>0</v>
      </c>
      <c r="P873" t="s">
        <v>26</v>
      </c>
      <c r="Q873" t="s">
        <v>30</v>
      </c>
      <c r="R873" t="s">
        <v>28</v>
      </c>
      <c r="S873" t="s">
        <v>29</v>
      </c>
      <c r="T873" s="1">
        <v>54000</v>
      </c>
      <c r="U873">
        <f t="shared" si="13"/>
        <v>21219</v>
      </c>
    </row>
    <row r="874" spans="1:21" x14ac:dyDescent="0.25">
      <c r="A874" t="s">
        <v>20</v>
      </c>
      <c r="B874">
        <v>2019</v>
      </c>
      <c r="C874" t="s">
        <v>21</v>
      </c>
      <c r="E874" t="s">
        <v>22</v>
      </c>
      <c r="F874" t="s">
        <v>299</v>
      </c>
      <c r="G874">
        <v>21</v>
      </c>
      <c r="H874" t="s">
        <v>318</v>
      </c>
      <c r="I874">
        <v>20</v>
      </c>
      <c r="J874" t="s">
        <v>154</v>
      </c>
      <c r="K874">
        <v>225</v>
      </c>
      <c r="N874">
        <v>0</v>
      </c>
      <c r="P874" t="s">
        <v>26</v>
      </c>
      <c r="Q874" t="s">
        <v>27</v>
      </c>
      <c r="R874" t="s">
        <v>28</v>
      </c>
      <c r="S874" t="s">
        <v>29</v>
      </c>
      <c r="T874" s="1">
        <v>56100</v>
      </c>
      <c r="U874">
        <f t="shared" si="13"/>
        <v>21225</v>
      </c>
    </row>
    <row r="875" spans="1:21" x14ac:dyDescent="0.25">
      <c r="A875" t="s">
        <v>20</v>
      </c>
      <c r="B875">
        <v>2019</v>
      </c>
      <c r="C875" t="s">
        <v>21</v>
      </c>
      <c r="E875" t="s">
        <v>22</v>
      </c>
      <c r="F875" t="s">
        <v>299</v>
      </c>
      <c r="G875">
        <v>21</v>
      </c>
      <c r="H875" t="s">
        <v>318</v>
      </c>
      <c r="I875">
        <v>20</v>
      </c>
      <c r="J875" t="s">
        <v>154</v>
      </c>
      <c r="K875">
        <v>225</v>
      </c>
      <c r="N875">
        <v>0</v>
      </c>
      <c r="P875" t="s">
        <v>26</v>
      </c>
      <c r="Q875" t="s">
        <v>30</v>
      </c>
      <c r="R875" t="s">
        <v>28</v>
      </c>
      <c r="S875" t="s">
        <v>29</v>
      </c>
      <c r="T875" s="1">
        <v>58000</v>
      </c>
      <c r="U875">
        <f t="shared" si="13"/>
        <v>21225</v>
      </c>
    </row>
    <row r="876" spans="1:21" x14ac:dyDescent="0.25">
      <c r="A876" t="s">
        <v>20</v>
      </c>
      <c r="B876">
        <v>2019</v>
      </c>
      <c r="C876" t="s">
        <v>21</v>
      </c>
      <c r="E876" t="s">
        <v>22</v>
      </c>
      <c r="F876" t="s">
        <v>299</v>
      </c>
      <c r="G876">
        <v>21</v>
      </c>
      <c r="H876" t="s">
        <v>318</v>
      </c>
      <c r="I876">
        <v>20</v>
      </c>
      <c r="J876" t="s">
        <v>222</v>
      </c>
      <c r="K876">
        <v>233</v>
      </c>
      <c r="N876">
        <v>0</v>
      </c>
      <c r="P876" t="s">
        <v>26</v>
      </c>
      <c r="Q876" t="s">
        <v>27</v>
      </c>
      <c r="R876" t="s">
        <v>28</v>
      </c>
      <c r="S876" t="s">
        <v>29</v>
      </c>
      <c r="T876" s="1">
        <v>41900</v>
      </c>
      <c r="U876">
        <f t="shared" si="13"/>
        <v>21233</v>
      </c>
    </row>
    <row r="877" spans="1:21" x14ac:dyDescent="0.25">
      <c r="A877" t="s">
        <v>20</v>
      </c>
      <c r="B877">
        <v>2019</v>
      </c>
      <c r="C877" t="s">
        <v>21</v>
      </c>
      <c r="E877" t="s">
        <v>22</v>
      </c>
      <c r="F877" t="s">
        <v>299</v>
      </c>
      <c r="G877">
        <v>21</v>
      </c>
      <c r="H877" t="s">
        <v>318</v>
      </c>
      <c r="I877">
        <v>20</v>
      </c>
      <c r="J877" t="s">
        <v>222</v>
      </c>
      <c r="K877">
        <v>233</v>
      </c>
      <c r="N877">
        <v>0</v>
      </c>
      <c r="P877" t="s">
        <v>26</v>
      </c>
      <c r="Q877" t="s">
        <v>30</v>
      </c>
      <c r="R877" t="s">
        <v>28</v>
      </c>
      <c r="S877" t="s">
        <v>29</v>
      </c>
      <c r="T877" s="1">
        <v>42000</v>
      </c>
      <c r="U877">
        <f t="shared" si="13"/>
        <v>21233</v>
      </c>
    </row>
    <row r="878" spans="1:21" x14ac:dyDescent="0.25">
      <c r="A878" t="s">
        <v>20</v>
      </c>
      <c r="B878">
        <v>2019</v>
      </c>
      <c r="C878" t="s">
        <v>21</v>
      </c>
      <c r="E878" t="s">
        <v>22</v>
      </c>
      <c r="F878" t="s">
        <v>299</v>
      </c>
      <c r="G878">
        <v>21</v>
      </c>
      <c r="H878" t="s">
        <v>89</v>
      </c>
      <c r="I878">
        <v>40</v>
      </c>
      <c r="J878" t="s">
        <v>130</v>
      </c>
      <c r="K878">
        <v>15</v>
      </c>
      <c r="N878">
        <v>0</v>
      </c>
      <c r="P878" t="s">
        <v>26</v>
      </c>
      <c r="Q878" t="s">
        <v>27</v>
      </c>
      <c r="R878" t="s">
        <v>28</v>
      </c>
      <c r="S878" t="s">
        <v>29</v>
      </c>
      <c r="T878" s="1">
        <v>2900</v>
      </c>
      <c r="U878">
        <f t="shared" si="13"/>
        <v>21015</v>
      </c>
    </row>
    <row r="879" spans="1:21" x14ac:dyDescent="0.25">
      <c r="A879" t="s">
        <v>20</v>
      </c>
      <c r="B879">
        <v>2019</v>
      </c>
      <c r="C879" t="s">
        <v>21</v>
      </c>
      <c r="E879" t="s">
        <v>22</v>
      </c>
      <c r="F879" t="s">
        <v>299</v>
      </c>
      <c r="G879">
        <v>21</v>
      </c>
      <c r="H879" t="s">
        <v>89</v>
      </c>
      <c r="I879">
        <v>40</v>
      </c>
      <c r="J879" t="s">
        <v>130</v>
      </c>
      <c r="K879">
        <v>15</v>
      </c>
      <c r="N879">
        <v>0</v>
      </c>
      <c r="P879" t="s">
        <v>26</v>
      </c>
      <c r="Q879" t="s">
        <v>30</v>
      </c>
      <c r="R879" t="s">
        <v>28</v>
      </c>
      <c r="S879" t="s">
        <v>29</v>
      </c>
      <c r="T879" s="1">
        <v>3000</v>
      </c>
      <c r="U879">
        <f t="shared" si="13"/>
        <v>21015</v>
      </c>
    </row>
    <row r="880" spans="1:21" x14ac:dyDescent="0.25">
      <c r="A880" t="s">
        <v>20</v>
      </c>
      <c r="B880">
        <v>2019</v>
      </c>
      <c r="C880" t="s">
        <v>21</v>
      </c>
      <c r="E880" t="s">
        <v>22</v>
      </c>
      <c r="F880" t="s">
        <v>299</v>
      </c>
      <c r="G880">
        <v>21</v>
      </c>
      <c r="H880" t="s">
        <v>89</v>
      </c>
      <c r="I880">
        <v>40</v>
      </c>
      <c r="J880" t="s">
        <v>325</v>
      </c>
      <c r="K880">
        <v>81</v>
      </c>
      <c r="N880">
        <v>0</v>
      </c>
      <c r="P880" t="s">
        <v>26</v>
      </c>
      <c r="Q880" t="s">
        <v>27</v>
      </c>
      <c r="R880" t="s">
        <v>28</v>
      </c>
      <c r="S880" t="s">
        <v>29</v>
      </c>
      <c r="T880">
        <v>800</v>
      </c>
      <c r="U880">
        <f t="shared" si="13"/>
        <v>21081</v>
      </c>
    </row>
    <row r="881" spans="1:21" x14ac:dyDescent="0.25">
      <c r="A881" t="s">
        <v>20</v>
      </c>
      <c r="B881">
        <v>2019</v>
      </c>
      <c r="C881" t="s">
        <v>21</v>
      </c>
      <c r="E881" t="s">
        <v>22</v>
      </c>
      <c r="F881" t="s">
        <v>299</v>
      </c>
      <c r="G881">
        <v>21</v>
      </c>
      <c r="H881" t="s">
        <v>89</v>
      </c>
      <c r="I881">
        <v>40</v>
      </c>
      <c r="J881" t="s">
        <v>325</v>
      </c>
      <c r="K881">
        <v>81</v>
      </c>
      <c r="N881">
        <v>0</v>
      </c>
      <c r="P881" t="s">
        <v>26</v>
      </c>
      <c r="Q881" t="s">
        <v>30</v>
      </c>
      <c r="R881" t="s">
        <v>28</v>
      </c>
      <c r="S881" t="s">
        <v>29</v>
      </c>
      <c r="T881">
        <v>800</v>
      </c>
      <c r="U881">
        <f t="shared" si="13"/>
        <v>21081</v>
      </c>
    </row>
    <row r="882" spans="1:21" x14ac:dyDescent="0.25">
      <c r="A882" t="s">
        <v>20</v>
      </c>
      <c r="B882">
        <v>2019</v>
      </c>
      <c r="C882" t="s">
        <v>21</v>
      </c>
      <c r="E882" t="s">
        <v>22</v>
      </c>
      <c r="F882" t="s">
        <v>299</v>
      </c>
      <c r="G882">
        <v>21</v>
      </c>
      <c r="H882" t="s">
        <v>89</v>
      </c>
      <c r="I882">
        <v>40</v>
      </c>
      <c r="J882" t="s">
        <v>139</v>
      </c>
      <c r="K882">
        <v>103</v>
      </c>
      <c r="N882">
        <v>0</v>
      </c>
      <c r="P882" t="s">
        <v>26</v>
      </c>
      <c r="Q882" t="s">
        <v>27</v>
      </c>
      <c r="R882" t="s">
        <v>28</v>
      </c>
      <c r="S882" t="s">
        <v>29</v>
      </c>
      <c r="T882" s="1">
        <v>9600</v>
      </c>
      <c r="U882">
        <f t="shared" si="13"/>
        <v>21103</v>
      </c>
    </row>
    <row r="883" spans="1:21" x14ac:dyDescent="0.25">
      <c r="A883" t="s">
        <v>20</v>
      </c>
      <c r="B883">
        <v>2019</v>
      </c>
      <c r="C883" t="s">
        <v>21</v>
      </c>
      <c r="E883" t="s">
        <v>22</v>
      </c>
      <c r="F883" t="s">
        <v>299</v>
      </c>
      <c r="G883">
        <v>21</v>
      </c>
      <c r="H883" t="s">
        <v>89</v>
      </c>
      <c r="I883">
        <v>40</v>
      </c>
      <c r="J883" t="s">
        <v>139</v>
      </c>
      <c r="K883">
        <v>103</v>
      </c>
      <c r="N883">
        <v>0</v>
      </c>
      <c r="P883" t="s">
        <v>26</v>
      </c>
      <c r="Q883" t="s">
        <v>30</v>
      </c>
      <c r="R883" t="s">
        <v>28</v>
      </c>
      <c r="S883" t="s">
        <v>29</v>
      </c>
      <c r="T883" s="1">
        <v>9700</v>
      </c>
      <c r="U883">
        <f t="shared" si="13"/>
        <v>21103</v>
      </c>
    </row>
    <row r="884" spans="1:21" x14ac:dyDescent="0.25">
      <c r="A884" t="s">
        <v>20</v>
      </c>
      <c r="B884">
        <v>2019</v>
      </c>
      <c r="C884" t="s">
        <v>21</v>
      </c>
      <c r="E884" t="s">
        <v>22</v>
      </c>
      <c r="F884" t="s">
        <v>299</v>
      </c>
      <c r="G884">
        <v>21</v>
      </c>
      <c r="H884" t="s">
        <v>89</v>
      </c>
      <c r="I884">
        <v>40</v>
      </c>
      <c r="J884" t="s">
        <v>326</v>
      </c>
      <c r="K884">
        <v>185</v>
      </c>
      <c r="N884">
        <v>0</v>
      </c>
      <c r="P884" t="s">
        <v>26</v>
      </c>
      <c r="Q884" t="s">
        <v>27</v>
      </c>
      <c r="R884" t="s">
        <v>28</v>
      </c>
      <c r="S884" t="s">
        <v>29</v>
      </c>
      <c r="T884" s="1">
        <v>4300</v>
      </c>
      <c r="U884">
        <f t="shared" si="13"/>
        <v>21185</v>
      </c>
    </row>
    <row r="885" spans="1:21" x14ac:dyDescent="0.25">
      <c r="A885" t="s">
        <v>20</v>
      </c>
      <c r="B885">
        <v>2019</v>
      </c>
      <c r="C885" t="s">
        <v>21</v>
      </c>
      <c r="E885" t="s">
        <v>22</v>
      </c>
      <c r="F885" t="s">
        <v>299</v>
      </c>
      <c r="G885">
        <v>21</v>
      </c>
      <c r="H885" t="s">
        <v>89</v>
      </c>
      <c r="I885">
        <v>40</v>
      </c>
      <c r="J885" t="s">
        <v>326</v>
      </c>
      <c r="K885">
        <v>185</v>
      </c>
      <c r="N885">
        <v>0</v>
      </c>
      <c r="P885" t="s">
        <v>26</v>
      </c>
      <c r="Q885" t="s">
        <v>30</v>
      </c>
      <c r="R885" t="s">
        <v>28</v>
      </c>
      <c r="S885" t="s">
        <v>29</v>
      </c>
      <c r="T885" s="1">
        <v>4400</v>
      </c>
      <c r="U885">
        <f t="shared" si="13"/>
        <v>21185</v>
      </c>
    </row>
    <row r="886" spans="1:21" x14ac:dyDescent="0.25">
      <c r="A886" t="s">
        <v>20</v>
      </c>
      <c r="B886">
        <v>2019</v>
      </c>
      <c r="C886" t="s">
        <v>21</v>
      </c>
      <c r="E886" t="s">
        <v>22</v>
      </c>
      <c r="F886" t="s">
        <v>299</v>
      </c>
      <c r="G886">
        <v>21</v>
      </c>
      <c r="H886" t="s">
        <v>89</v>
      </c>
      <c r="I886">
        <v>40</v>
      </c>
      <c r="J886" t="s">
        <v>31</v>
      </c>
      <c r="N886">
        <v>0</v>
      </c>
      <c r="P886" t="s">
        <v>26</v>
      </c>
      <c r="Q886" t="s">
        <v>27</v>
      </c>
      <c r="R886" t="s">
        <v>28</v>
      </c>
      <c r="S886" t="s">
        <v>29</v>
      </c>
      <c r="T886" s="1">
        <v>9300</v>
      </c>
      <c r="U886">
        <f t="shared" si="13"/>
        <v>21000</v>
      </c>
    </row>
    <row r="887" spans="1:21" x14ac:dyDescent="0.25">
      <c r="A887" t="s">
        <v>20</v>
      </c>
      <c r="B887">
        <v>2019</v>
      </c>
      <c r="C887" t="s">
        <v>21</v>
      </c>
      <c r="E887" t="s">
        <v>22</v>
      </c>
      <c r="F887" t="s">
        <v>299</v>
      </c>
      <c r="G887">
        <v>21</v>
      </c>
      <c r="H887" t="s">
        <v>89</v>
      </c>
      <c r="I887">
        <v>40</v>
      </c>
      <c r="J887" t="s">
        <v>31</v>
      </c>
      <c r="N887">
        <v>0</v>
      </c>
      <c r="P887" t="s">
        <v>26</v>
      </c>
      <c r="Q887" t="s">
        <v>30</v>
      </c>
      <c r="R887" t="s">
        <v>28</v>
      </c>
      <c r="S887" t="s">
        <v>29</v>
      </c>
      <c r="T887" s="1">
        <v>9400</v>
      </c>
      <c r="U887">
        <f t="shared" si="13"/>
        <v>21000</v>
      </c>
    </row>
    <row r="888" spans="1:21" x14ac:dyDescent="0.25">
      <c r="A888" t="s">
        <v>20</v>
      </c>
      <c r="B888">
        <v>2019</v>
      </c>
      <c r="C888" t="s">
        <v>21</v>
      </c>
      <c r="E888" t="s">
        <v>22</v>
      </c>
      <c r="F888" t="s">
        <v>299</v>
      </c>
      <c r="G888">
        <v>21</v>
      </c>
      <c r="H888" t="s">
        <v>89</v>
      </c>
      <c r="I888">
        <v>40</v>
      </c>
      <c r="J888" t="s">
        <v>327</v>
      </c>
      <c r="K888">
        <v>223</v>
      </c>
      <c r="N888">
        <v>0</v>
      </c>
      <c r="P888" t="s">
        <v>26</v>
      </c>
      <c r="Q888" t="s">
        <v>27</v>
      </c>
      <c r="R888" t="s">
        <v>28</v>
      </c>
      <c r="S888" t="s">
        <v>29</v>
      </c>
      <c r="T888" s="1">
        <v>4600</v>
      </c>
      <c r="U888">
        <f t="shared" si="13"/>
        <v>21223</v>
      </c>
    </row>
    <row r="889" spans="1:21" x14ac:dyDescent="0.25">
      <c r="A889" t="s">
        <v>20</v>
      </c>
      <c r="B889">
        <v>2019</v>
      </c>
      <c r="C889" t="s">
        <v>21</v>
      </c>
      <c r="E889" t="s">
        <v>22</v>
      </c>
      <c r="F889" t="s">
        <v>299</v>
      </c>
      <c r="G889">
        <v>21</v>
      </c>
      <c r="H889" t="s">
        <v>89</v>
      </c>
      <c r="I889">
        <v>40</v>
      </c>
      <c r="J889" t="s">
        <v>327</v>
      </c>
      <c r="K889">
        <v>223</v>
      </c>
      <c r="N889">
        <v>0</v>
      </c>
      <c r="P889" t="s">
        <v>26</v>
      </c>
      <c r="Q889" t="s">
        <v>30</v>
      </c>
      <c r="R889" t="s">
        <v>28</v>
      </c>
      <c r="S889" t="s">
        <v>29</v>
      </c>
      <c r="T889" s="1">
        <v>4700</v>
      </c>
      <c r="U889">
        <f t="shared" si="13"/>
        <v>21223</v>
      </c>
    </row>
    <row r="890" spans="1:21" x14ac:dyDescent="0.25">
      <c r="A890" t="s">
        <v>20</v>
      </c>
      <c r="B890">
        <v>2019</v>
      </c>
      <c r="C890" t="s">
        <v>21</v>
      </c>
      <c r="E890" t="s">
        <v>22</v>
      </c>
      <c r="F890" t="s">
        <v>299</v>
      </c>
      <c r="G890">
        <v>21</v>
      </c>
      <c r="H890" t="s">
        <v>328</v>
      </c>
      <c r="I890">
        <v>10</v>
      </c>
      <c r="J890" t="s">
        <v>329</v>
      </c>
      <c r="K890">
        <v>7</v>
      </c>
      <c r="N890">
        <v>0</v>
      </c>
      <c r="P890" t="s">
        <v>26</v>
      </c>
      <c r="Q890" t="s">
        <v>27</v>
      </c>
      <c r="R890" t="s">
        <v>28</v>
      </c>
      <c r="S890" t="s">
        <v>29</v>
      </c>
      <c r="T890" s="1">
        <v>36000</v>
      </c>
      <c r="U890">
        <f t="shared" si="13"/>
        <v>21007</v>
      </c>
    </row>
    <row r="891" spans="1:21" x14ac:dyDescent="0.25">
      <c r="A891" t="s">
        <v>20</v>
      </c>
      <c r="B891">
        <v>2019</v>
      </c>
      <c r="C891" t="s">
        <v>21</v>
      </c>
      <c r="E891" t="s">
        <v>22</v>
      </c>
      <c r="F891" t="s">
        <v>299</v>
      </c>
      <c r="G891">
        <v>21</v>
      </c>
      <c r="H891" t="s">
        <v>328</v>
      </c>
      <c r="I891">
        <v>10</v>
      </c>
      <c r="J891" t="s">
        <v>329</v>
      </c>
      <c r="K891">
        <v>7</v>
      </c>
      <c r="N891">
        <v>0</v>
      </c>
      <c r="P891" t="s">
        <v>26</v>
      </c>
      <c r="Q891" t="s">
        <v>30</v>
      </c>
      <c r="R891" t="s">
        <v>28</v>
      </c>
      <c r="S891" t="s">
        <v>29</v>
      </c>
      <c r="T891" s="1">
        <v>36000</v>
      </c>
      <c r="U891">
        <f t="shared" si="13"/>
        <v>21007</v>
      </c>
    </row>
    <row r="892" spans="1:21" x14ac:dyDescent="0.25">
      <c r="A892" t="s">
        <v>20</v>
      </c>
      <c r="B892">
        <v>2019</v>
      </c>
      <c r="C892" t="s">
        <v>21</v>
      </c>
      <c r="E892" t="s">
        <v>22</v>
      </c>
      <c r="F892" t="s">
        <v>299</v>
      </c>
      <c r="G892">
        <v>21</v>
      </c>
      <c r="H892" t="s">
        <v>328</v>
      </c>
      <c r="I892">
        <v>10</v>
      </c>
      <c r="J892" t="s">
        <v>159</v>
      </c>
      <c r="K892">
        <v>75</v>
      </c>
      <c r="N892">
        <v>0</v>
      </c>
      <c r="P892" t="s">
        <v>26</v>
      </c>
      <c r="Q892" t="s">
        <v>27</v>
      </c>
      <c r="R892" t="s">
        <v>28</v>
      </c>
      <c r="S892" t="s">
        <v>29</v>
      </c>
      <c r="T892" s="1">
        <v>38300</v>
      </c>
      <c r="U892">
        <f t="shared" si="13"/>
        <v>21075</v>
      </c>
    </row>
    <row r="893" spans="1:21" x14ac:dyDescent="0.25">
      <c r="A893" t="s">
        <v>20</v>
      </c>
      <c r="B893">
        <v>2019</v>
      </c>
      <c r="C893" t="s">
        <v>21</v>
      </c>
      <c r="E893" t="s">
        <v>22</v>
      </c>
      <c r="F893" t="s">
        <v>299</v>
      </c>
      <c r="G893">
        <v>21</v>
      </c>
      <c r="H893" t="s">
        <v>328</v>
      </c>
      <c r="I893">
        <v>10</v>
      </c>
      <c r="J893" t="s">
        <v>159</v>
      </c>
      <c r="K893">
        <v>75</v>
      </c>
      <c r="N893">
        <v>0</v>
      </c>
      <c r="P893" t="s">
        <v>26</v>
      </c>
      <c r="Q893" t="s">
        <v>30</v>
      </c>
      <c r="R893" t="s">
        <v>28</v>
      </c>
      <c r="S893" t="s">
        <v>29</v>
      </c>
      <c r="T893" s="1">
        <v>39500</v>
      </c>
      <c r="U893">
        <f t="shared" si="13"/>
        <v>21075</v>
      </c>
    </row>
    <row r="894" spans="1:21" x14ac:dyDescent="0.25">
      <c r="A894" t="s">
        <v>20</v>
      </c>
      <c r="B894">
        <v>2019</v>
      </c>
      <c r="C894" t="s">
        <v>21</v>
      </c>
      <c r="E894" t="s">
        <v>22</v>
      </c>
      <c r="F894" t="s">
        <v>299</v>
      </c>
      <c r="G894">
        <v>21</v>
      </c>
      <c r="H894" t="s">
        <v>328</v>
      </c>
      <c r="I894">
        <v>10</v>
      </c>
      <c r="J894" t="s">
        <v>330</v>
      </c>
      <c r="K894">
        <v>105</v>
      </c>
      <c r="N894">
        <v>0</v>
      </c>
      <c r="P894" t="s">
        <v>26</v>
      </c>
      <c r="Q894" t="s">
        <v>27</v>
      </c>
      <c r="R894" t="s">
        <v>28</v>
      </c>
      <c r="S894" t="s">
        <v>29</v>
      </c>
      <c r="T894" s="1">
        <v>44500</v>
      </c>
      <c r="U894">
        <f t="shared" si="13"/>
        <v>21105</v>
      </c>
    </row>
    <row r="895" spans="1:21" x14ac:dyDescent="0.25">
      <c r="A895" t="s">
        <v>20</v>
      </c>
      <c r="B895">
        <v>2019</v>
      </c>
      <c r="C895" t="s">
        <v>21</v>
      </c>
      <c r="E895" t="s">
        <v>22</v>
      </c>
      <c r="F895" t="s">
        <v>299</v>
      </c>
      <c r="G895">
        <v>21</v>
      </c>
      <c r="H895" t="s">
        <v>328</v>
      </c>
      <c r="I895">
        <v>10</v>
      </c>
      <c r="J895" t="s">
        <v>330</v>
      </c>
      <c r="K895">
        <v>105</v>
      </c>
      <c r="N895">
        <v>0</v>
      </c>
      <c r="P895" t="s">
        <v>26</v>
      </c>
      <c r="Q895" t="s">
        <v>30</v>
      </c>
      <c r="R895" t="s">
        <v>28</v>
      </c>
      <c r="S895" t="s">
        <v>29</v>
      </c>
      <c r="T895" s="1">
        <v>44500</v>
      </c>
      <c r="U895">
        <f t="shared" si="13"/>
        <v>21105</v>
      </c>
    </row>
    <row r="896" spans="1:21" x14ac:dyDescent="0.25">
      <c r="A896" t="s">
        <v>20</v>
      </c>
      <c r="B896">
        <v>2019</v>
      </c>
      <c r="C896" t="s">
        <v>21</v>
      </c>
      <c r="E896" t="s">
        <v>22</v>
      </c>
      <c r="F896" t="s">
        <v>299</v>
      </c>
      <c r="G896">
        <v>21</v>
      </c>
      <c r="H896" t="s">
        <v>328</v>
      </c>
      <c r="I896">
        <v>10</v>
      </c>
      <c r="J896" t="s">
        <v>118</v>
      </c>
      <c r="K896">
        <v>139</v>
      </c>
      <c r="N896">
        <v>0</v>
      </c>
      <c r="P896" t="s">
        <v>26</v>
      </c>
      <c r="Q896" t="s">
        <v>27</v>
      </c>
      <c r="R896" t="s">
        <v>28</v>
      </c>
      <c r="S896" t="s">
        <v>29</v>
      </c>
      <c r="T896" s="1">
        <v>20300</v>
      </c>
      <c r="U896">
        <f t="shared" si="13"/>
        <v>21139</v>
      </c>
    </row>
    <row r="897" spans="1:21" x14ac:dyDescent="0.25">
      <c r="A897" t="s">
        <v>20</v>
      </c>
      <c r="B897">
        <v>2019</v>
      </c>
      <c r="C897" t="s">
        <v>21</v>
      </c>
      <c r="E897" t="s">
        <v>22</v>
      </c>
      <c r="F897" t="s">
        <v>299</v>
      </c>
      <c r="G897">
        <v>21</v>
      </c>
      <c r="H897" t="s">
        <v>328</v>
      </c>
      <c r="I897">
        <v>10</v>
      </c>
      <c r="J897" t="s">
        <v>118</v>
      </c>
      <c r="K897">
        <v>139</v>
      </c>
      <c r="N897">
        <v>0</v>
      </c>
      <c r="P897" t="s">
        <v>26</v>
      </c>
      <c r="Q897" t="s">
        <v>30</v>
      </c>
      <c r="R897" t="s">
        <v>28</v>
      </c>
      <c r="S897" t="s">
        <v>29</v>
      </c>
      <c r="T897" s="1">
        <v>20500</v>
      </c>
      <c r="U897">
        <f t="shared" si="13"/>
        <v>21139</v>
      </c>
    </row>
    <row r="898" spans="1:21" x14ac:dyDescent="0.25">
      <c r="A898" t="s">
        <v>20</v>
      </c>
      <c r="B898">
        <v>2019</v>
      </c>
      <c r="C898" t="s">
        <v>21</v>
      </c>
      <c r="E898" t="s">
        <v>22</v>
      </c>
      <c r="F898" t="s">
        <v>299</v>
      </c>
      <c r="G898">
        <v>21</v>
      </c>
      <c r="H898" t="s">
        <v>328</v>
      </c>
      <c r="I898">
        <v>10</v>
      </c>
      <c r="J898" t="s">
        <v>243</v>
      </c>
      <c r="K898">
        <v>143</v>
      </c>
      <c r="N898">
        <v>0</v>
      </c>
      <c r="P898" t="s">
        <v>26</v>
      </c>
      <c r="Q898" t="s">
        <v>27</v>
      </c>
      <c r="R898" t="s">
        <v>28</v>
      </c>
      <c r="S898" t="s">
        <v>29</v>
      </c>
      <c r="T898" s="1">
        <v>8600</v>
      </c>
      <c r="U898">
        <f t="shared" si="13"/>
        <v>21143</v>
      </c>
    </row>
    <row r="899" spans="1:21" x14ac:dyDescent="0.25">
      <c r="A899" t="s">
        <v>20</v>
      </c>
      <c r="B899">
        <v>2019</v>
      </c>
      <c r="C899" t="s">
        <v>21</v>
      </c>
      <c r="E899" t="s">
        <v>22</v>
      </c>
      <c r="F899" t="s">
        <v>299</v>
      </c>
      <c r="G899">
        <v>21</v>
      </c>
      <c r="H899" t="s">
        <v>328</v>
      </c>
      <c r="I899">
        <v>10</v>
      </c>
      <c r="J899" t="s">
        <v>243</v>
      </c>
      <c r="K899">
        <v>143</v>
      </c>
      <c r="N899">
        <v>0</v>
      </c>
      <c r="P899" t="s">
        <v>26</v>
      </c>
      <c r="Q899" t="s">
        <v>30</v>
      </c>
      <c r="R899" t="s">
        <v>28</v>
      </c>
      <c r="S899" t="s">
        <v>29</v>
      </c>
      <c r="T899" s="1">
        <v>8700</v>
      </c>
      <c r="U899">
        <f t="shared" ref="U899:U962" si="14">G899*1000+K899</f>
        <v>21143</v>
      </c>
    </row>
    <row r="900" spans="1:21" x14ac:dyDescent="0.25">
      <c r="A900" t="s">
        <v>20</v>
      </c>
      <c r="B900">
        <v>2019</v>
      </c>
      <c r="C900" t="s">
        <v>21</v>
      </c>
      <c r="E900" t="s">
        <v>22</v>
      </c>
      <c r="F900" t="s">
        <v>299</v>
      </c>
      <c r="G900">
        <v>21</v>
      </c>
      <c r="H900" t="s">
        <v>328</v>
      </c>
      <c r="I900">
        <v>10</v>
      </c>
      <c r="J900" t="s">
        <v>42</v>
      </c>
      <c r="K900">
        <v>157</v>
      </c>
      <c r="N900">
        <v>0</v>
      </c>
      <c r="P900" t="s">
        <v>26</v>
      </c>
      <c r="Q900" t="s">
        <v>27</v>
      </c>
      <c r="R900" t="s">
        <v>28</v>
      </c>
      <c r="S900" t="s">
        <v>29</v>
      </c>
      <c r="T900" s="1">
        <v>17200</v>
      </c>
      <c r="U900">
        <f t="shared" si="14"/>
        <v>21157</v>
      </c>
    </row>
    <row r="901" spans="1:21" x14ac:dyDescent="0.25">
      <c r="A901" t="s">
        <v>20</v>
      </c>
      <c r="B901">
        <v>2019</v>
      </c>
      <c r="C901" t="s">
        <v>21</v>
      </c>
      <c r="E901" t="s">
        <v>22</v>
      </c>
      <c r="F901" t="s">
        <v>299</v>
      </c>
      <c r="G901">
        <v>21</v>
      </c>
      <c r="H901" t="s">
        <v>328</v>
      </c>
      <c r="I901">
        <v>10</v>
      </c>
      <c r="J901" t="s">
        <v>42</v>
      </c>
      <c r="K901">
        <v>157</v>
      </c>
      <c r="N901">
        <v>0</v>
      </c>
      <c r="P901" t="s">
        <v>26</v>
      </c>
      <c r="Q901" t="s">
        <v>30</v>
      </c>
      <c r="R901" t="s">
        <v>28</v>
      </c>
      <c r="S901" t="s">
        <v>29</v>
      </c>
      <c r="T901" s="1">
        <v>17300</v>
      </c>
      <c r="U901">
        <f t="shared" si="14"/>
        <v>21157</v>
      </c>
    </row>
    <row r="902" spans="1:21" x14ac:dyDescent="0.25">
      <c r="A902" t="s">
        <v>20</v>
      </c>
      <c r="B902">
        <v>2019</v>
      </c>
      <c r="C902" t="s">
        <v>21</v>
      </c>
      <c r="E902" t="s">
        <v>22</v>
      </c>
      <c r="F902" t="s">
        <v>299</v>
      </c>
      <c r="G902">
        <v>21</v>
      </c>
      <c r="H902" t="s">
        <v>328</v>
      </c>
      <c r="I902">
        <v>10</v>
      </c>
      <c r="J902" t="s">
        <v>31</v>
      </c>
      <c r="N902">
        <v>0</v>
      </c>
      <c r="P902" t="s">
        <v>26</v>
      </c>
      <c r="Q902" t="s">
        <v>27</v>
      </c>
      <c r="R902" t="s">
        <v>28</v>
      </c>
      <c r="S902" t="s">
        <v>29</v>
      </c>
      <c r="T902" s="1">
        <v>172200</v>
      </c>
      <c r="U902">
        <f t="shared" si="14"/>
        <v>21000</v>
      </c>
    </row>
    <row r="903" spans="1:21" x14ac:dyDescent="0.25">
      <c r="A903" t="s">
        <v>20</v>
      </c>
      <c r="B903">
        <v>2019</v>
      </c>
      <c r="C903" t="s">
        <v>21</v>
      </c>
      <c r="E903" t="s">
        <v>22</v>
      </c>
      <c r="F903" t="s">
        <v>299</v>
      </c>
      <c r="G903">
        <v>21</v>
      </c>
      <c r="H903" t="s">
        <v>328</v>
      </c>
      <c r="I903">
        <v>10</v>
      </c>
      <c r="J903" t="s">
        <v>31</v>
      </c>
      <c r="N903">
        <v>0</v>
      </c>
      <c r="P903" t="s">
        <v>26</v>
      </c>
      <c r="Q903" t="s">
        <v>30</v>
      </c>
      <c r="R903" t="s">
        <v>28</v>
      </c>
      <c r="S903" t="s">
        <v>29</v>
      </c>
      <c r="T903" s="1">
        <v>172500</v>
      </c>
      <c r="U903">
        <f t="shared" si="14"/>
        <v>21000</v>
      </c>
    </row>
    <row r="904" spans="1:21" x14ac:dyDescent="0.25">
      <c r="A904" t="s">
        <v>20</v>
      </c>
      <c r="B904">
        <v>2019</v>
      </c>
      <c r="C904" t="s">
        <v>21</v>
      </c>
      <c r="E904" t="s">
        <v>22</v>
      </c>
      <c r="F904" t="s">
        <v>299</v>
      </c>
      <c r="G904">
        <v>21</v>
      </c>
      <c r="H904" t="s">
        <v>328</v>
      </c>
      <c r="I904">
        <v>10</v>
      </c>
      <c r="J904" t="s">
        <v>331</v>
      </c>
      <c r="K904">
        <v>221</v>
      </c>
      <c r="N904">
        <v>0</v>
      </c>
      <c r="P904" t="s">
        <v>26</v>
      </c>
      <c r="Q904" t="s">
        <v>27</v>
      </c>
      <c r="R904" t="s">
        <v>28</v>
      </c>
      <c r="S904" t="s">
        <v>29</v>
      </c>
      <c r="T904" s="1">
        <v>24900</v>
      </c>
      <c r="U904">
        <f t="shared" si="14"/>
        <v>21221</v>
      </c>
    </row>
    <row r="905" spans="1:21" x14ac:dyDescent="0.25">
      <c r="A905" t="s">
        <v>20</v>
      </c>
      <c r="B905">
        <v>2019</v>
      </c>
      <c r="C905" t="s">
        <v>21</v>
      </c>
      <c r="E905" t="s">
        <v>22</v>
      </c>
      <c r="F905" t="s">
        <v>299</v>
      </c>
      <c r="G905">
        <v>21</v>
      </c>
      <c r="H905" t="s">
        <v>328</v>
      </c>
      <c r="I905">
        <v>10</v>
      </c>
      <c r="J905" t="s">
        <v>331</v>
      </c>
      <c r="K905">
        <v>221</v>
      </c>
      <c r="N905">
        <v>0</v>
      </c>
      <c r="P905" t="s">
        <v>26</v>
      </c>
      <c r="Q905" t="s">
        <v>30</v>
      </c>
      <c r="R905" t="s">
        <v>28</v>
      </c>
      <c r="S905" t="s">
        <v>29</v>
      </c>
      <c r="T905" s="1">
        <v>25000</v>
      </c>
      <c r="U905">
        <f t="shared" si="14"/>
        <v>21221</v>
      </c>
    </row>
    <row r="906" spans="1:21" x14ac:dyDescent="0.25">
      <c r="A906" t="s">
        <v>20</v>
      </c>
      <c r="B906">
        <v>2019</v>
      </c>
      <c r="C906" t="s">
        <v>21</v>
      </c>
      <c r="E906" t="s">
        <v>22</v>
      </c>
      <c r="F906" t="s">
        <v>332</v>
      </c>
      <c r="G906">
        <v>22</v>
      </c>
      <c r="H906" t="s">
        <v>87</v>
      </c>
      <c r="I906">
        <v>50</v>
      </c>
      <c r="J906" t="s">
        <v>333</v>
      </c>
      <c r="K906">
        <v>9</v>
      </c>
      <c r="N906">
        <v>0</v>
      </c>
      <c r="P906" t="s">
        <v>26</v>
      </c>
      <c r="Q906" t="s">
        <v>27</v>
      </c>
      <c r="R906" t="s">
        <v>28</v>
      </c>
      <c r="S906" t="s">
        <v>29</v>
      </c>
      <c r="T906" s="1">
        <v>75700</v>
      </c>
      <c r="U906">
        <f t="shared" si="14"/>
        <v>22009</v>
      </c>
    </row>
    <row r="907" spans="1:21" x14ac:dyDescent="0.25">
      <c r="A907" t="s">
        <v>20</v>
      </c>
      <c r="B907">
        <v>2019</v>
      </c>
      <c r="C907" t="s">
        <v>21</v>
      </c>
      <c r="E907" t="s">
        <v>22</v>
      </c>
      <c r="F907" t="s">
        <v>332</v>
      </c>
      <c r="G907">
        <v>22</v>
      </c>
      <c r="H907" t="s">
        <v>87</v>
      </c>
      <c r="I907">
        <v>50</v>
      </c>
      <c r="J907" t="s">
        <v>333</v>
      </c>
      <c r="K907">
        <v>9</v>
      </c>
      <c r="N907">
        <v>0</v>
      </c>
      <c r="P907" t="s">
        <v>26</v>
      </c>
      <c r="Q907" t="s">
        <v>30</v>
      </c>
      <c r="R907" t="s">
        <v>28</v>
      </c>
      <c r="S907" t="s">
        <v>29</v>
      </c>
      <c r="T907" s="1">
        <v>80700</v>
      </c>
      <c r="U907">
        <f t="shared" si="14"/>
        <v>22009</v>
      </c>
    </row>
    <row r="908" spans="1:21" x14ac:dyDescent="0.25">
      <c r="A908" t="s">
        <v>20</v>
      </c>
      <c r="B908">
        <v>2019</v>
      </c>
      <c r="C908" t="s">
        <v>21</v>
      </c>
      <c r="E908" t="s">
        <v>22</v>
      </c>
      <c r="F908" t="s">
        <v>332</v>
      </c>
      <c r="G908">
        <v>22</v>
      </c>
      <c r="H908" t="s">
        <v>87</v>
      </c>
      <c r="I908">
        <v>50</v>
      </c>
      <c r="J908" t="s">
        <v>334</v>
      </c>
      <c r="K908">
        <v>25</v>
      </c>
      <c r="N908">
        <v>0</v>
      </c>
      <c r="P908" t="s">
        <v>26</v>
      </c>
      <c r="Q908" t="s">
        <v>27</v>
      </c>
      <c r="R908" t="s">
        <v>28</v>
      </c>
      <c r="S908" t="s">
        <v>29</v>
      </c>
      <c r="T908" s="1">
        <v>41600</v>
      </c>
      <c r="U908">
        <f t="shared" si="14"/>
        <v>22025</v>
      </c>
    </row>
    <row r="909" spans="1:21" x14ac:dyDescent="0.25">
      <c r="A909" t="s">
        <v>20</v>
      </c>
      <c r="B909">
        <v>2019</v>
      </c>
      <c r="C909" t="s">
        <v>21</v>
      </c>
      <c r="E909" t="s">
        <v>22</v>
      </c>
      <c r="F909" t="s">
        <v>332</v>
      </c>
      <c r="G909">
        <v>22</v>
      </c>
      <c r="H909" t="s">
        <v>87</v>
      </c>
      <c r="I909">
        <v>50</v>
      </c>
      <c r="J909" t="s">
        <v>334</v>
      </c>
      <c r="K909">
        <v>25</v>
      </c>
      <c r="N909">
        <v>0</v>
      </c>
      <c r="P909" t="s">
        <v>26</v>
      </c>
      <c r="Q909" t="s">
        <v>30</v>
      </c>
      <c r="R909" t="s">
        <v>28</v>
      </c>
      <c r="S909" t="s">
        <v>29</v>
      </c>
      <c r="T909" s="1">
        <v>42400</v>
      </c>
      <c r="U909">
        <f t="shared" si="14"/>
        <v>22025</v>
      </c>
    </row>
    <row r="910" spans="1:21" x14ac:dyDescent="0.25">
      <c r="A910" t="s">
        <v>20</v>
      </c>
      <c r="B910">
        <v>2019</v>
      </c>
      <c r="C910" t="s">
        <v>21</v>
      </c>
      <c r="E910" t="s">
        <v>22</v>
      </c>
      <c r="F910" t="s">
        <v>332</v>
      </c>
      <c r="G910">
        <v>22</v>
      </c>
      <c r="H910" t="s">
        <v>87</v>
      </c>
      <c r="I910">
        <v>50</v>
      </c>
      <c r="J910" t="s">
        <v>335</v>
      </c>
      <c r="K910">
        <v>29</v>
      </c>
      <c r="N910">
        <v>0</v>
      </c>
      <c r="P910" t="s">
        <v>26</v>
      </c>
      <c r="Q910" t="s">
        <v>27</v>
      </c>
      <c r="R910" t="s">
        <v>28</v>
      </c>
      <c r="S910" t="s">
        <v>29</v>
      </c>
      <c r="T910" s="1">
        <v>109500</v>
      </c>
      <c r="U910">
        <f t="shared" si="14"/>
        <v>22029</v>
      </c>
    </row>
    <row r="911" spans="1:21" x14ac:dyDescent="0.25">
      <c r="A911" t="s">
        <v>20</v>
      </c>
      <c r="B911">
        <v>2019</v>
      </c>
      <c r="C911" t="s">
        <v>21</v>
      </c>
      <c r="E911" t="s">
        <v>22</v>
      </c>
      <c r="F911" t="s">
        <v>332</v>
      </c>
      <c r="G911">
        <v>22</v>
      </c>
      <c r="H911" t="s">
        <v>87</v>
      </c>
      <c r="I911">
        <v>50</v>
      </c>
      <c r="J911" t="s">
        <v>335</v>
      </c>
      <c r="K911">
        <v>29</v>
      </c>
      <c r="N911">
        <v>0</v>
      </c>
      <c r="P911" t="s">
        <v>26</v>
      </c>
      <c r="Q911" t="s">
        <v>30</v>
      </c>
      <c r="R911" t="s">
        <v>28</v>
      </c>
      <c r="S911" t="s">
        <v>29</v>
      </c>
      <c r="T911" s="1">
        <v>110000</v>
      </c>
      <c r="U911">
        <f t="shared" si="14"/>
        <v>22029</v>
      </c>
    </row>
    <row r="912" spans="1:21" x14ac:dyDescent="0.25">
      <c r="A912" t="s">
        <v>20</v>
      </c>
      <c r="B912">
        <v>2019</v>
      </c>
      <c r="C912" t="s">
        <v>21</v>
      </c>
      <c r="E912" t="s">
        <v>22</v>
      </c>
      <c r="F912" t="s">
        <v>332</v>
      </c>
      <c r="G912">
        <v>22</v>
      </c>
      <c r="H912" t="s">
        <v>87</v>
      </c>
      <c r="I912">
        <v>50</v>
      </c>
      <c r="J912" t="s">
        <v>336</v>
      </c>
      <c r="K912">
        <v>39</v>
      </c>
      <c r="N912">
        <v>0</v>
      </c>
      <c r="P912" t="s">
        <v>26</v>
      </c>
      <c r="Q912" t="s">
        <v>27</v>
      </c>
      <c r="R912" t="s">
        <v>28</v>
      </c>
      <c r="S912" t="s">
        <v>29</v>
      </c>
      <c r="T912" s="1">
        <v>12300</v>
      </c>
      <c r="U912">
        <f t="shared" si="14"/>
        <v>22039</v>
      </c>
    </row>
    <row r="913" spans="1:21" x14ac:dyDescent="0.25">
      <c r="A913" t="s">
        <v>20</v>
      </c>
      <c r="B913">
        <v>2019</v>
      </c>
      <c r="C913" t="s">
        <v>21</v>
      </c>
      <c r="E913" t="s">
        <v>22</v>
      </c>
      <c r="F913" t="s">
        <v>332</v>
      </c>
      <c r="G913">
        <v>22</v>
      </c>
      <c r="H913" t="s">
        <v>87</v>
      </c>
      <c r="I913">
        <v>50</v>
      </c>
      <c r="J913" t="s">
        <v>336</v>
      </c>
      <c r="K913">
        <v>39</v>
      </c>
      <c r="N913">
        <v>0</v>
      </c>
      <c r="P913" t="s">
        <v>26</v>
      </c>
      <c r="Q913" t="s">
        <v>30</v>
      </c>
      <c r="R913" t="s">
        <v>28</v>
      </c>
      <c r="S913" t="s">
        <v>29</v>
      </c>
      <c r="T913" s="1">
        <v>14000</v>
      </c>
      <c r="U913">
        <f t="shared" si="14"/>
        <v>22039</v>
      </c>
    </row>
    <row r="914" spans="1:21" x14ac:dyDescent="0.25">
      <c r="A914" t="s">
        <v>20</v>
      </c>
      <c r="B914">
        <v>2019</v>
      </c>
      <c r="C914" t="s">
        <v>21</v>
      </c>
      <c r="E914" t="s">
        <v>22</v>
      </c>
      <c r="F914" t="s">
        <v>332</v>
      </c>
      <c r="G914">
        <v>22</v>
      </c>
      <c r="H914" t="s">
        <v>87</v>
      </c>
      <c r="I914">
        <v>50</v>
      </c>
      <c r="J914" t="s">
        <v>325</v>
      </c>
      <c r="K914">
        <v>43</v>
      </c>
      <c r="N914">
        <v>0</v>
      </c>
      <c r="P914" t="s">
        <v>26</v>
      </c>
      <c r="Q914" t="s">
        <v>27</v>
      </c>
      <c r="R914" t="s">
        <v>28</v>
      </c>
      <c r="S914" t="s">
        <v>29</v>
      </c>
      <c r="T914" s="1">
        <v>6900</v>
      </c>
      <c r="U914">
        <f t="shared" si="14"/>
        <v>22043</v>
      </c>
    </row>
    <row r="915" spans="1:21" x14ac:dyDescent="0.25">
      <c r="A915" t="s">
        <v>20</v>
      </c>
      <c r="B915">
        <v>2019</v>
      </c>
      <c r="C915" t="s">
        <v>21</v>
      </c>
      <c r="E915" t="s">
        <v>22</v>
      </c>
      <c r="F915" t="s">
        <v>332</v>
      </c>
      <c r="G915">
        <v>22</v>
      </c>
      <c r="H915" t="s">
        <v>87</v>
      </c>
      <c r="I915">
        <v>50</v>
      </c>
      <c r="J915" t="s">
        <v>325</v>
      </c>
      <c r="K915">
        <v>43</v>
      </c>
      <c r="N915">
        <v>0</v>
      </c>
      <c r="P915" t="s">
        <v>26</v>
      </c>
      <c r="Q915" t="s">
        <v>30</v>
      </c>
      <c r="R915" t="s">
        <v>28</v>
      </c>
      <c r="S915" t="s">
        <v>29</v>
      </c>
      <c r="T915" s="1">
        <v>7500</v>
      </c>
      <c r="U915">
        <f t="shared" si="14"/>
        <v>22043</v>
      </c>
    </row>
    <row r="916" spans="1:21" x14ac:dyDescent="0.25">
      <c r="A916" t="s">
        <v>20</v>
      </c>
      <c r="B916">
        <v>2019</v>
      </c>
      <c r="C916" t="s">
        <v>21</v>
      </c>
      <c r="E916" t="s">
        <v>22</v>
      </c>
      <c r="F916" t="s">
        <v>332</v>
      </c>
      <c r="G916">
        <v>22</v>
      </c>
      <c r="H916" t="s">
        <v>87</v>
      </c>
      <c r="I916">
        <v>50</v>
      </c>
      <c r="J916" t="s">
        <v>31</v>
      </c>
      <c r="N916">
        <v>0</v>
      </c>
      <c r="P916" t="s">
        <v>26</v>
      </c>
      <c r="Q916" t="s">
        <v>27</v>
      </c>
      <c r="R916" t="s">
        <v>28</v>
      </c>
      <c r="S916" t="s">
        <v>29</v>
      </c>
      <c r="T916" s="1">
        <v>7400</v>
      </c>
      <c r="U916">
        <f t="shared" si="14"/>
        <v>22000</v>
      </c>
    </row>
    <row r="917" spans="1:21" x14ac:dyDescent="0.25">
      <c r="A917" t="s">
        <v>20</v>
      </c>
      <c r="B917">
        <v>2019</v>
      </c>
      <c r="C917" t="s">
        <v>21</v>
      </c>
      <c r="E917" t="s">
        <v>22</v>
      </c>
      <c r="F917" t="s">
        <v>332</v>
      </c>
      <c r="G917">
        <v>22</v>
      </c>
      <c r="H917" t="s">
        <v>87</v>
      </c>
      <c r="I917">
        <v>50</v>
      </c>
      <c r="J917" t="s">
        <v>31</v>
      </c>
      <c r="N917">
        <v>0</v>
      </c>
      <c r="P917" t="s">
        <v>26</v>
      </c>
      <c r="Q917" t="s">
        <v>30</v>
      </c>
      <c r="R917" t="s">
        <v>28</v>
      </c>
      <c r="S917" t="s">
        <v>29</v>
      </c>
      <c r="T917" s="1">
        <v>7600</v>
      </c>
      <c r="U917">
        <f t="shared" si="14"/>
        <v>22000</v>
      </c>
    </row>
    <row r="918" spans="1:21" x14ac:dyDescent="0.25">
      <c r="A918" t="s">
        <v>20</v>
      </c>
      <c r="B918">
        <v>2019</v>
      </c>
      <c r="C918" t="s">
        <v>21</v>
      </c>
      <c r="E918" t="s">
        <v>22</v>
      </c>
      <c r="F918" t="s">
        <v>332</v>
      </c>
      <c r="G918">
        <v>22</v>
      </c>
      <c r="H918" t="s">
        <v>87</v>
      </c>
      <c r="I918">
        <v>50</v>
      </c>
      <c r="J918" t="s">
        <v>337</v>
      </c>
      <c r="K918">
        <v>77</v>
      </c>
      <c r="N918">
        <v>0</v>
      </c>
      <c r="P918" t="s">
        <v>26</v>
      </c>
      <c r="Q918" t="s">
        <v>27</v>
      </c>
      <c r="R918" t="s">
        <v>28</v>
      </c>
      <c r="S918" t="s">
        <v>29</v>
      </c>
      <c r="T918" s="1">
        <v>44800</v>
      </c>
      <c r="U918">
        <f t="shared" si="14"/>
        <v>22077</v>
      </c>
    </row>
    <row r="919" spans="1:21" x14ac:dyDescent="0.25">
      <c r="A919" t="s">
        <v>20</v>
      </c>
      <c r="B919">
        <v>2019</v>
      </c>
      <c r="C919" t="s">
        <v>21</v>
      </c>
      <c r="E919" t="s">
        <v>22</v>
      </c>
      <c r="F919" t="s">
        <v>332</v>
      </c>
      <c r="G919">
        <v>22</v>
      </c>
      <c r="H919" t="s">
        <v>87</v>
      </c>
      <c r="I919">
        <v>50</v>
      </c>
      <c r="J919" t="s">
        <v>337</v>
      </c>
      <c r="K919">
        <v>77</v>
      </c>
      <c r="N919">
        <v>0</v>
      </c>
      <c r="P919" t="s">
        <v>26</v>
      </c>
      <c r="Q919" t="s">
        <v>30</v>
      </c>
      <c r="R919" t="s">
        <v>28</v>
      </c>
      <c r="S919" t="s">
        <v>29</v>
      </c>
      <c r="T919" s="1">
        <v>45800</v>
      </c>
      <c r="U919">
        <f t="shared" si="14"/>
        <v>22077</v>
      </c>
    </row>
    <row r="920" spans="1:21" x14ac:dyDescent="0.25">
      <c r="A920" t="s">
        <v>20</v>
      </c>
      <c r="B920">
        <v>2019</v>
      </c>
      <c r="C920" t="s">
        <v>21</v>
      </c>
      <c r="E920" t="s">
        <v>22</v>
      </c>
      <c r="F920" t="s">
        <v>332</v>
      </c>
      <c r="G920">
        <v>22</v>
      </c>
      <c r="H920" t="s">
        <v>87</v>
      </c>
      <c r="I920">
        <v>50</v>
      </c>
      <c r="J920" t="s">
        <v>338</v>
      </c>
      <c r="K920">
        <v>79</v>
      </c>
      <c r="N920">
        <v>0</v>
      </c>
      <c r="P920" t="s">
        <v>26</v>
      </c>
      <c r="Q920" t="s">
        <v>27</v>
      </c>
      <c r="R920" t="s">
        <v>28</v>
      </c>
      <c r="S920" t="s">
        <v>29</v>
      </c>
      <c r="T920" s="1">
        <v>34800</v>
      </c>
      <c r="U920">
        <f t="shared" si="14"/>
        <v>22079</v>
      </c>
    </row>
    <row r="921" spans="1:21" x14ac:dyDescent="0.25">
      <c r="A921" t="s">
        <v>20</v>
      </c>
      <c r="B921">
        <v>2019</v>
      </c>
      <c r="C921" t="s">
        <v>21</v>
      </c>
      <c r="E921" t="s">
        <v>22</v>
      </c>
      <c r="F921" t="s">
        <v>332</v>
      </c>
      <c r="G921">
        <v>22</v>
      </c>
      <c r="H921" t="s">
        <v>87</v>
      </c>
      <c r="I921">
        <v>50</v>
      </c>
      <c r="J921" t="s">
        <v>338</v>
      </c>
      <c r="K921">
        <v>79</v>
      </c>
      <c r="N921">
        <v>0</v>
      </c>
      <c r="P921" t="s">
        <v>26</v>
      </c>
      <c r="Q921" t="s">
        <v>30</v>
      </c>
      <c r="R921" t="s">
        <v>28</v>
      </c>
      <c r="S921" t="s">
        <v>29</v>
      </c>
      <c r="T921" s="1">
        <v>35500</v>
      </c>
      <c r="U921">
        <f t="shared" si="14"/>
        <v>22079</v>
      </c>
    </row>
    <row r="922" spans="1:21" x14ac:dyDescent="0.25">
      <c r="A922" t="s">
        <v>20</v>
      </c>
      <c r="B922">
        <v>2019</v>
      </c>
      <c r="C922" t="s">
        <v>21</v>
      </c>
      <c r="E922" t="s">
        <v>22</v>
      </c>
      <c r="F922" t="s">
        <v>332</v>
      </c>
      <c r="G922">
        <v>22</v>
      </c>
      <c r="H922" t="s">
        <v>87</v>
      </c>
      <c r="I922">
        <v>50</v>
      </c>
      <c r="J922" t="s">
        <v>339</v>
      </c>
      <c r="K922">
        <v>97</v>
      </c>
      <c r="N922">
        <v>0</v>
      </c>
      <c r="P922" t="s">
        <v>26</v>
      </c>
      <c r="Q922" t="s">
        <v>27</v>
      </c>
      <c r="R922" t="s">
        <v>28</v>
      </c>
      <c r="S922" t="s">
        <v>29</v>
      </c>
      <c r="T922" s="1">
        <v>77500</v>
      </c>
      <c r="U922">
        <f t="shared" si="14"/>
        <v>22097</v>
      </c>
    </row>
    <row r="923" spans="1:21" x14ac:dyDescent="0.25">
      <c r="A923" t="s">
        <v>20</v>
      </c>
      <c r="B923">
        <v>2019</v>
      </c>
      <c r="C923" t="s">
        <v>21</v>
      </c>
      <c r="E923" t="s">
        <v>22</v>
      </c>
      <c r="F923" t="s">
        <v>332</v>
      </c>
      <c r="G923">
        <v>22</v>
      </c>
      <c r="H923" t="s">
        <v>87</v>
      </c>
      <c r="I923">
        <v>50</v>
      </c>
      <c r="J923" t="s">
        <v>339</v>
      </c>
      <c r="K923">
        <v>97</v>
      </c>
      <c r="N923">
        <v>0</v>
      </c>
      <c r="P923" t="s">
        <v>26</v>
      </c>
      <c r="Q923" t="s">
        <v>30</v>
      </c>
      <c r="R923" t="s">
        <v>28</v>
      </c>
      <c r="S923" t="s">
        <v>29</v>
      </c>
      <c r="T923" s="1">
        <v>83500</v>
      </c>
      <c r="U923">
        <f t="shared" si="14"/>
        <v>22097</v>
      </c>
    </row>
    <row r="924" spans="1:21" x14ac:dyDescent="0.25">
      <c r="A924" t="s">
        <v>20</v>
      </c>
      <c r="B924">
        <v>2019</v>
      </c>
      <c r="C924" t="s">
        <v>21</v>
      </c>
      <c r="E924" t="s">
        <v>22</v>
      </c>
      <c r="F924" t="s">
        <v>332</v>
      </c>
      <c r="G924">
        <v>22</v>
      </c>
      <c r="H924" t="s">
        <v>59</v>
      </c>
      <c r="I924">
        <v>60</v>
      </c>
      <c r="J924" t="s">
        <v>31</v>
      </c>
      <c r="N924">
        <v>0</v>
      </c>
      <c r="P924" t="s">
        <v>26</v>
      </c>
      <c r="Q924" t="s">
        <v>27</v>
      </c>
      <c r="R924" t="s">
        <v>28</v>
      </c>
      <c r="S924" t="s">
        <v>29</v>
      </c>
      <c r="T924" s="1">
        <v>7200</v>
      </c>
      <c r="U924">
        <f t="shared" si="14"/>
        <v>22000</v>
      </c>
    </row>
    <row r="925" spans="1:21" x14ac:dyDescent="0.25">
      <c r="A925" t="s">
        <v>20</v>
      </c>
      <c r="B925">
        <v>2019</v>
      </c>
      <c r="C925" t="s">
        <v>21</v>
      </c>
      <c r="E925" t="s">
        <v>22</v>
      </c>
      <c r="F925" t="s">
        <v>332</v>
      </c>
      <c r="G925">
        <v>22</v>
      </c>
      <c r="H925" t="s">
        <v>59</v>
      </c>
      <c r="I925">
        <v>60</v>
      </c>
      <c r="J925" t="s">
        <v>31</v>
      </c>
      <c r="N925">
        <v>0</v>
      </c>
      <c r="P925" t="s">
        <v>26</v>
      </c>
      <c r="Q925" t="s">
        <v>30</v>
      </c>
      <c r="R925" t="s">
        <v>28</v>
      </c>
      <c r="S925" t="s">
        <v>29</v>
      </c>
      <c r="T925" s="1">
        <v>8300</v>
      </c>
      <c r="U925">
        <f t="shared" si="14"/>
        <v>22000</v>
      </c>
    </row>
    <row r="926" spans="1:21" x14ac:dyDescent="0.25">
      <c r="A926" t="s">
        <v>20</v>
      </c>
      <c r="B926">
        <v>2019</v>
      </c>
      <c r="C926" t="s">
        <v>21</v>
      </c>
      <c r="E926" t="s">
        <v>22</v>
      </c>
      <c r="F926" t="s">
        <v>332</v>
      </c>
      <c r="G926">
        <v>22</v>
      </c>
      <c r="H926" t="s">
        <v>59</v>
      </c>
      <c r="I926">
        <v>60</v>
      </c>
      <c r="J926" t="s">
        <v>155</v>
      </c>
      <c r="K926">
        <v>117</v>
      </c>
      <c r="N926">
        <v>0</v>
      </c>
      <c r="P926" t="s">
        <v>26</v>
      </c>
      <c r="Q926" t="s">
        <v>27</v>
      </c>
      <c r="R926" t="s">
        <v>28</v>
      </c>
      <c r="S926" t="s">
        <v>29</v>
      </c>
      <c r="T926" s="1">
        <v>2400</v>
      </c>
      <c r="U926">
        <f t="shared" si="14"/>
        <v>22117</v>
      </c>
    </row>
    <row r="927" spans="1:21" x14ac:dyDescent="0.25">
      <c r="A927" t="s">
        <v>20</v>
      </c>
      <c r="B927">
        <v>2019</v>
      </c>
      <c r="C927" t="s">
        <v>21</v>
      </c>
      <c r="E927" t="s">
        <v>22</v>
      </c>
      <c r="F927" t="s">
        <v>332</v>
      </c>
      <c r="G927">
        <v>22</v>
      </c>
      <c r="H927" t="s">
        <v>59</v>
      </c>
      <c r="I927">
        <v>60</v>
      </c>
      <c r="J927" t="s">
        <v>155</v>
      </c>
      <c r="K927">
        <v>117</v>
      </c>
      <c r="N927">
        <v>0</v>
      </c>
      <c r="P927" t="s">
        <v>26</v>
      </c>
      <c r="Q927" t="s">
        <v>30</v>
      </c>
      <c r="R927" t="s">
        <v>28</v>
      </c>
      <c r="S927" t="s">
        <v>29</v>
      </c>
      <c r="T927" s="1">
        <v>3000</v>
      </c>
      <c r="U927">
        <f t="shared" si="14"/>
        <v>22117</v>
      </c>
    </row>
    <row r="928" spans="1:21" x14ac:dyDescent="0.25">
      <c r="A928" t="s">
        <v>20</v>
      </c>
      <c r="B928">
        <v>2019</v>
      </c>
      <c r="C928" t="s">
        <v>21</v>
      </c>
      <c r="E928" t="s">
        <v>22</v>
      </c>
      <c r="F928" t="s">
        <v>332</v>
      </c>
      <c r="G928">
        <v>22</v>
      </c>
      <c r="H928" t="s">
        <v>95</v>
      </c>
      <c r="I928">
        <v>20</v>
      </c>
      <c r="J928" t="s">
        <v>31</v>
      </c>
      <c r="N928">
        <v>0</v>
      </c>
      <c r="P928" t="s">
        <v>26</v>
      </c>
      <c r="Q928" t="s">
        <v>27</v>
      </c>
      <c r="R928" t="s">
        <v>28</v>
      </c>
      <c r="S928" t="s">
        <v>29</v>
      </c>
      <c r="T928" s="1">
        <v>10200</v>
      </c>
      <c r="U928">
        <f t="shared" si="14"/>
        <v>22000</v>
      </c>
    </row>
    <row r="929" spans="1:21" x14ac:dyDescent="0.25">
      <c r="A929" t="s">
        <v>20</v>
      </c>
      <c r="B929">
        <v>2019</v>
      </c>
      <c r="C929" t="s">
        <v>21</v>
      </c>
      <c r="E929" t="s">
        <v>22</v>
      </c>
      <c r="F929" t="s">
        <v>332</v>
      </c>
      <c r="G929">
        <v>22</v>
      </c>
      <c r="H929" t="s">
        <v>95</v>
      </c>
      <c r="I929">
        <v>20</v>
      </c>
      <c r="J929" t="s">
        <v>31</v>
      </c>
      <c r="N929">
        <v>0</v>
      </c>
      <c r="P929" t="s">
        <v>26</v>
      </c>
      <c r="Q929" t="s">
        <v>30</v>
      </c>
      <c r="R929" t="s">
        <v>28</v>
      </c>
      <c r="S929" t="s">
        <v>29</v>
      </c>
      <c r="T929" s="1">
        <v>11200</v>
      </c>
      <c r="U929">
        <f t="shared" si="14"/>
        <v>22000</v>
      </c>
    </row>
    <row r="930" spans="1:21" x14ac:dyDescent="0.25">
      <c r="A930" t="s">
        <v>20</v>
      </c>
      <c r="B930">
        <v>2019</v>
      </c>
      <c r="C930" t="s">
        <v>21</v>
      </c>
      <c r="E930" t="s">
        <v>22</v>
      </c>
      <c r="F930" t="s">
        <v>332</v>
      </c>
      <c r="G930">
        <v>22</v>
      </c>
      <c r="H930" t="s">
        <v>67</v>
      </c>
      <c r="I930">
        <v>30</v>
      </c>
      <c r="J930" t="s">
        <v>340</v>
      </c>
      <c r="K930">
        <v>35</v>
      </c>
      <c r="N930">
        <v>0</v>
      </c>
      <c r="P930" t="s">
        <v>26</v>
      </c>
      <c r="Q930" t="s">
        <v>27</v>
      </c>
      <c r="R930" t="s">
        <v>28</v>
      </c>
      <c r="S930" t="s">
        <v>29</v>
      </c>
      <c r="T930" s="1">
        <v>87700</v>
      </c>
      <c r="U930">
        <f t="shared" si="14"/>
        <v>22035</v>
      </c>
    </row>
    <row r="931" spans="1:21" x14ac:dyDescent="0.25">
      <c r="A931" t="s">
        <v>20</v>
      </c>
      <c r="B931">
        <v>2019</v>
      </c>
      <c r="C931" t="s">
        <v>21</v>
      </c>
      <c r="E931" t="s">
        <v>22</v>
      </c>
      <c r="F931" t="s">
        <v>332</v>
      </c>
      <c r="G931">
        <v>22</v>
      </c>
      <c r="H931" t="s">
        <v>67</v>
      </c>
      <c r="I931">
        <v>30</v>
      </c>
      <c r="J931" t="s">
        <v>340</v>
      </c>
      <c r="K931">
        <v>35</v>
      </c>
      <c r="N931">
        <v>0</v>
      </c>
      <c r="P931" t="s">
        <v>26</v>
      </c>
      <c r="Q931" t="s">
        <v>30</v>
      </c>
      <c r="R931" t="s">
        <v>28</v>
      </c>
      <c r="S931" t="s">
        <v>29</v>
      </c>
      <c r="T931" s="1">
        <v>88200</v>
      </c>
      <c r="U931">
        <f t="shared" si="14"/>
        <v>22035</v>
      </c>
    </row>
    <row r="932" spans="1:21" x14ac:dyDescent="0.25">
      <c r="A932" t="s">
        <v>20</v>
      </c>
      <c r="B932">
        <v>2019</v>
      </c>
      <c r="C932" t="s">
        <v>21</v>
      </c>
      <c r="E932" t="s">
        <v>22</v>
      </c>
      <c r="F932" t="s">
        <v>332</v>
      </c>
      <c r="G932">
        <v>22</v>
      </c>
      <c r="H932" t="s">
        <v>67</v>
      </c>
      <c r="I932">
        <v>30</v>
      </c>
      <c r="J932" t="s">
        <v>45</v>
      </c>
      <c r="K932">
        <v>41</v>
      </c>
      <c r="N932">
        <v>0</v>
      </c>
      <c r="P932" t="s">
        <v>26</v>
      </c>
      <c r="Q932" t="s">
        <v>27</v>
      </c>
      <c r="R932" t="s">
        <v>28</v>
      </c>
      <c r="S932" t="s">
        <v>29</v>
      </c>
      <c r="T932" s="1">
        <v>20700</v>
      </c>
      <c r="U932">
        <f t="shared" si="14"/>
        <v>22041</v>
      </c>
    </row>
    <row r="933" spans="1:21" x14ac:dyDescent="0.25">
      <c r="A933" t="s">
        <v>20</v>
      </c>
      <c r="B933">
        <v>2019</v>
      </c>
      <c r="C933" t="s">
        <v>21</v>
      </c>
      <c r="E933" t="s">
        <v>22</v>
      </c>
      <c r="F933" t="s">
        <v>332</v>
      </c>
      <c r="G933">
        <v>22</v>
      </c>
      <c r="H933" t="s">
        <v>67</v>
      </c>
      <c r="I933">
        <v>30</v>
      </c>
      <c r="J933" t="s">
        <v>45</v>
      </c>
      <c r="K933">
        <v>41</v>
      </c>
      <c r="N933">
        <v>0</v>
      </c>
      <c r="P933" t="s">
        <v>26</v>
      </c>
      <c r="Q933" t="s">
        <v>30</v>
      </c>
      <c r="R933" t="s">
        <v>28</v>
      </c>
      <c r="S933" t="s">
        <v>29</v>
      </c>
      <c r="T933" s="1">
        <v>21100</v>
      </c>
      <c r="U933">
        <f t="shared" si="14"/>
        <v>22041</v>
      </c>
    </row>
    <row r="934" spans="1:21" x14ac:dyDescent="0.25">
      <c r="A934" t="s">
        <v>20</v>
      </c>
      <c r="B934">
        <v>2019</v>
      </c>
      <c r="C934" t="s">
        <v>21</v>
      </c>
      <c r="E934" t="s">
        <v>22</v>
      </c>
      <c r="F934" t="s">
        <v>332</v>
      </c>
      <c r="G934">
        <v>22</v>
      </c>
      <c r="H934" t="s">
        <v>67</v>
      </c>
      <c r="I934">
        <v>30</v>
      </c>
      <c r="J934" t="s">
        <v>49</v>
      </c>
      <c r="K934">
        <v>65</v>
      </c>
      <c r="N934">
        <v>0</v>
      </c>
      <c r="P934" t="s">
        <v>26</v>
      </c>
      <c r="Q934" t="s">
        <v>27</v>
      </c>
      <c r="R934" t="s">
        <v>28</v>
      </c>
      <c r="S934" t="s">
        <v>29</v>
      </c>
      <c r="T934" s="1">
        <v>65800</v>
      </c>
      <c r="U934">
        <f t="shared" si="14"/>
        <v>22065</v>
      </c>
    </row>
    <row r="935" spans="1:21" x14ac:dyDescent="0.25">
      <c r="A935" t="s">
        <v>20</v>
      </c>
      <c r="B935">
        <v>2019</v>
      </c>
      <c r="C935" t="s">
        <v>21</v>
      </c>
      <c r="E935" t="s">
        <v>22</v>
      </c>
      <c r="F935" t="s">
        <v>332</v>
      </c>
      <c r="G935">
        <v>22</v>
      </c>
      <c r="H935" t="s">
        <v>67</v>
      </c>
      <c r="I935">
        <v>30</v>
      </c>
      <c r="J935" t="s">
        <v>49</v>
      </c>
      <c r="K935">
        <v>65</v>
      </c>
      <c r="N935">
        <v>0</v>
      </c>
      <c r="P935" t="s">
        <v>26</v>
      </c>
      <c r="Q935" t="s">
        <v>30</v>
      </c>
      <c r="R935" t="s">
        <v>28</v>
      </c>
      <c r="S935" t="s">
        <v>29</v>
      </c>
      <c r="T935" s="1">
        <v>66300</v>
      </c>
      <c r="U935">
        <f t="shared" si="14"/>
        <v>22065</v>
      </c>
    </row>
    <row r="936" spans="1:21" x14ac:dyDescent="0.25">
      <c r="A936" t="s">
        <v>20</v>
      </c>
      <c r="B936">
        <v>2019</v>
      </c>
      <c r="C936" t="s">
        <v>21</v>
      </c>
      <c r="E936" t="s">
        <v>22</v>
      </c>
      <c r="F936" t="s">
        <v>332</v>
      </c>
      <c r="G936">
        <v>22</v>
      </c>
      <c r="H936" t="s">
        <v>67</v>
      </c>
      <c r="I936">
        <v>30</v>
      </c>
      <c r="J936" t="s">
        <v>31</v>
      </c>
      <c r="N936">
        <v>0</v>
      </c>
      <c r="P936" t="s">
        <v>26</v>
      </c>
      <c r="Q936" t="s">
        <v>27</v>
      </c>
      <c r="R936" t="s">
        <v>28</v>
      </c>
      <c r="S936" t="s">
        <v>29</v>
      </c>
      <c r="T936" s="1">
        <v>82400</v>
      </c>
      <c r="U936">
        <f t="shared" si="14"/>
        <v>22000</v>
      </c>
    </row>
    <row r="937" spans="1:21" x14ac:dyDescent="0.25">
      <c r="A937" t="s">
        <v>20</v>
      </c>
      <c r="B937">
        <v>2019</v>
      </c>
      <c r="C937" t="s">
        <v>21</v>
      </c>
      <c r="E937" t="s">
        <v>22</v>
      </c>
      <c r="F937" t="s">
        <v>332</v>
      </c>
      <c r="G937">
        <v>22</v>
      </c>
      <c r="H937" t="s">
        <v>67</v>
      </c>
      <c r="I937">
        <v>30</v>
      </c>
      <c r="J937" t="s">
        <v>31</v>
      </c>
      <c r="N937">
        <v>0</v>
      </c>
      <c r="P937" t="s">
        <v>26</v>
      </c>
      <c r="Q937" t="s">
        <v>30</v>
      </c>
      <c r="R937" t="s">
        <v>28</v>
      </c>
      <c r="S937" t="s">
        <v>29</v>
      </c>
      <c r="T937" s="1">
        <v>85700</v>
      </c>
      <c r="U937">
        <f t="shared" si="14"/>
        <v>22000</v>
      </c>
    </row>
    <row r="938" spans="1:21" x14ac:dyDescent="0.25">
      <c r="A938" t="s">
        <v>20</v>
      </c>
      <c r="B938">
        <v>2019</v>
      </c>
      <c r="C938" t="s">
        <v>21</v>
      </c>
      <c r="E938" t="s">
        <v>22</v>
      </c>
      <c r="F938" t="s">
        <v>332</v>
      </c>
      <c r="G938">
        <v>22</v>
      </c>
      <c r="H938" t="s">
        <v>67</v>
      </c>
      <c r="I938">
        <v>30</v>
      </c>
      <c r="J938" t="s">
        <v>341</v>
      </c>
      <c r="K938">
        <v>107</v>
      </c>
      <c r="N938">
        <v>0</v>
      </c>
      <c r="P938" t="s">
        <v>26</v>
      </c>
      <c r="Q938" t="s">
        <v>27</v>
      </c>
      <c r="R938" t="s">
        <v>28</v>
      </c>
      <c r="S938" t="s">
        <v>29</v>
      </c>
      <c r="T938" s="1">
        <v>45200</v>
      </c>
      <c r="U938">
        <f t="shared" si="14"/>
        <v>22107</v>
      </c>
    </row>
    <row r="939" spans="1:21" x14ac:dyDescent="0.25">
      <c r="A939" t="s">
        <v>20</v>
      </c>
      <c r="B939">
        <v>2019</v>
      </c>
      <c r="C939" t="s">
        <v>21</v>
      </c>
      <c r="E939" t="s">
        <v>22</v>
      </c>
      <c r="F939" t="s">
        <v>332</v>
      </c>
      <c r="G939">
        <v>22</v>
      </c>
      <c r="H939" t="s">
        <v>67</v>
      </c>
      <c r="I939">
        <v>30</v>
      </c>
      <c r="J939" t="s">
        <v>341</v>
      </c>
      <c r="K939">
        <v>107</v>
      </c>
      <c r="N939">
        <v>0</v>
      </c>
      <c r="P939" t="s">
        <v>26</v>
      </c>
      <c r="Q939" t="s">
        <v>30</v>
      </c>
      <c r="R939" t="s">
        <v>28</v>
      </c>
      <c r="S939" t="s">
        <v>29</v>
      </c>
      <c r="T939" s="1">
        <v>46200</v>
      </c>
      <c r="U939">
        <f t="shared" si="14"/>
        <v>22107</v>
      </c>
    </row>
    <row r="940" spans="1:21" x14ac:dyDescent="0.25">
      <c r="A940" t="s">
        <v>20</v>
      </c>
      <c r="B940">
        <v>2019</v>
      </c>
      <c r="C940" t="s">
        <v>21</v>
      </c>
      <c r="E940" t="s">
        <v>22</v>
      </c>
      <c r="F940" t="s">
        <v>332</v>
      </c>
      <c r="G940">
        <v>22</v>
      </c>
      <c r="H940" t="s">
        <v>67</v>
      </c>
      <c r="I940">
        <v>30</v>
      </c>
      <c r="J940" t="s">
        <v>342</v>
      </c>
      <c r="K940">
        <v>123</v>
      </c>
      <c r="N940">
        <v>0</v>
      </c>
      <c r="P940" t="s">
        <v>26</v>
      </c>
      <c r="Q940" t="s">
        <v>27</v>
      </c>
      <c r="R940" t="s">
        <v>28</v>
      </c>
      <c r="S940" t="s">
        <v>29</v>
      </c>
      <c r="T940" s="1">
        <v>32200</v>
      </c>
      <c r="U940">
        <f t="shared" si="14"/>
        <v>22123</v>
      </c>
    </row>
    <row r="941" spans="1:21" x14ac:dyDescent="0.25">
      <c r="A941" t="s">
        <v>20</v>
      </c>
      <c r="B941">
        <v>2019</v>
      </c>
      <c r="C941" t="s">
        <v>21</v>
      </c>
      <c r="E941" t="s">
        <v>22</v>
      </c>
      <c r="F941" t="s">
        <v>332</v>
      </c>
      <c r="G941">
        <v>22</v>
      </c>
      <c r="H941" t="s">
        <v>67</v>
      </c>
      <c r="I941">
        <v>30</v>
      </c>
      <c r="J941" t="s">
        <v>342</v>
      </c>
      <c r="K941">
        <v>123</v>
      </c>
      <c r="N941">
        <v>0</v>
      </c>
      <c r="P941" t="s">
        <v>26</v>
      </c>
      <c r="Q941" t="s">
        <v>30</v>
      </c>
      <c r="R941" t="s">
        <v>28</v>
      </c>
      <c r="S941" t="s">
        <v>29</v>
      </c>
      <c r="T941" s="1">
        <v>32500</v>
      </c>
      <c r="U941">
        <f t="shared" si="14"/>
        <v>22123</v>
      </c>
    </row>
    <row r="942" spans="1:21" x14ac:dyDescent="0.25">
      <c r="A942" t="s">
        <v>20</v>
      </c>
      <c r="B942">
        <v>2019</v>
      </c>
      <c r="C942" t="s">
        <v>21</v>
      </c>
      <c r="E942" t="s">
        <v>22</v>
      </c>
      <c r="F942" t="s">
        <v>332</v>
      </c>
      <c r="G942">
        <v>22</v>
      </c>
      <c r="H942" t="s">
        <v>76</v>
      </c>
      <c r="I942">
        <v>10</v>
      </c>
      <c r="J942" t="s">
        <v>343</v>
      </c>
      <c r="K942">
        <v>17</v>
      </c>
      <c r="N942">
        <v>0</v>
      </c>
      <c r="P942" t="s">
        <v>26</v>
      </c>
      <c r="Q942" t="s">
        <v>27</v>
      </c>
      <c r="R942" t="s">
        <v>28</v>
      </c>
      <c r="S942" t="s">
        <v>29</v>
      </c>
      <c r="T942" s="1">
        <v>8000</v>
      </c>
      <c r="U942">
        <f t="shared" si="14"/>
        <v>22017</v>
      </c>
    </row>
    <row r="943" spans="1:21" x14ac:dyDescent="0.25">
      <c r="A943" t="s">
        <v>20</v>
      </c>
      <c r="B943">
        <v>2019</v>
      </c>
      <c r="C943" t="s">
        <v>21</v>
      </c>
      <c r="E943" t="s">
        <v>22</v>
      </c>
      <c r="F943" t="s">
        <v>332</v>
      </c>
      <c r="G943">
        <v>22</v>
      </c>
      <c r="H943" t="s">
        <v>76</v>
      </c>
      <c r="I943">
        <v>10</v>
      </c>
      <c r="J943" t="s">
        <v>343</v>
      </c>
      <c r="K943">
        <v>17</v>
      </c>
      <c r="N943">
        <v>0</v>
      </c>
      <c r="P943" t="s">
        <v>26</v>
      </c>
      <c r="Q943" t="s">
        <v>30</v>
      </c>
      <c r="R943" t="s">
        <v>28</v>
      </c>
      <c r="S943" t="s">
        <v>29</v>
      </c>
      <c r="T943" s="1">
        <v>8400</v>
      </c>
      <c r="U943">
        <f t="shared" si="14"/>
        <v>22017</v>
      </c>
    </row>
    <row r="944" spans="1:21" x14ac:dyDescent="0.25">
      <c r="A944" t="s">
        <v>20</v>
      </c>
      <c r="B944">
        <v>2019</v>
      </c>
      <c r="C944" t="s">
        <v>21</v>
      </c>
      <c r="E944" t="s">
        <v>22</v>
      </c>
      <c r="F944" t="s">
        <v>332</v>
      </c>
      <c r="G944">
        <v>22</v>
      </c>
      <c r="H944" t="s">
        <v>76</v>
      </c>
      <c r="I944">
        <v>10</v>
      </c>
      <c r="J944" t="s">
        <v>31</v>
      </c>
      <c r="N944">
        <v>0</v>
      </c>
      <c r="P944" t="s">
        <v>26</v>
      </c>
      <c r="Q944" t="s">
        <v>27</v>
      </c>
      <c r="R944" t="s">
        <v>28</v>
      </c>
      <c r="S944" t="s">
        <v>29</v>
      </c>
      <c r="T944" s="1">
        <v>6300</v>
      </c>
      <c r="U944">
        <f t="shared" si="14"/>
        <v>22000</v>
      </c>
    </row>
    <row r="945" spans="1:21" x14ac:dyDescent="0.25">
      <c r="A945" t="s">
        <v>20</v>
      </c>
      <c r="B945">
        <v>2019</v>
      </c>
      <c r="C945" t="s">
        <v>21</v>
      </c>
      <c r="E945" t="s">
        <v>22</v>
      </c>
      <c r="F945" t="s">
        <v>332</v>
      </c>
      <c r="G945">
        <v>22</v>
      </c>
      <c r="H945" t="s">
        <v>76</v>
      </c>
      <c r="I945">
        <v>10</v>
      </c>
      <c r="J945" t="s">
        <v>31</v>
      </c>
      <c r="N945">
        <v>0</v>
      </c>
      <c r="P945" t="s">
        <v>26</v>
      </c>
      <c r="Q945" t="s">
        <v>30</v>
      </c>
      <c r="R945" t="s">
        <v>28</v>
      </c>
      <c r="S945" t="s">
        <v>29</v>
      </c>
      <c r="T945" s="1">
        <v>6900</v>
      </c>
      <c r="U945">
        <f t="shared" si="14"/>
        <v>22000</v>
      </c>
    </row>
    <row r="946" spans="1:21" x14ac:dyDescent="0.25">
      <c r="A946" t="s">
        <v>20</v>
      </c>
      <c r="B946">
        <v>2019</v>
      </c>
      <c r="C946" t="s">
        <v>21</v>
      </c>
      <c r="E946" t="s">
        <v>22</v>
      </c>
      <c r="F946" t="s">
        <v>332</v>
      </c>
      <c r="G946">
        <v>22</v>
      </c>
      <c r="H946" t="s">
        <v>76</v>
      </c>
      <c r="I946">
        <v>10</v>
      </c>
      <c r="J946" t="s">
        <v>344</v>
      </c>
      <c r="K946">
        <v>81</v>
      </c>
      <c r="N946">
        <v>0</v>
      </c>
      <c r="P946" t="s">
        <v>26</v>
      </c>
      <c r="Q946" t="s">
        <v>27</v>
      </c>
      <c r="R946" t="s">
        <v>28</v>
      </c>
      <c r="S946" t="s">
        <v>29</v>
      </c>
      <c r="T946" s="1">
        <v>6400</v>
      </c>
      <c r="U946">
        <f t="shared" si="14"/>
        <v>22081</v>
      </c>
    </row>
    <row r="947" spans="1:21" x14ac:dyDescent="0.25">
      <c r="A947" t="s">
        <v>20</v>
      </c>
      <c r="B947">
        <v>2019</v>
      </c>
      <c r="C947" t="s">
        <v>21</v>
      </c>
      <c r="E947" t="s">
        <v>22</v>
      </c>
      <c r="F947" t="s">
        <v>332</v>
      </c>
      <c r="G947">
        <v>22</v>
      </c>
      <c r="H947" t="s">
        <v>76</v>
      </c>
      <c r="I947">
        <v>10</v>
      </c>
      <c r="J947" t="s">
        <v>344</v>
      </c>
      <c r="K947">
        <v>81</v>
      </c>
      <c r="N947">
        <v>0</v>
      </c>
      <c r="P947" t="s">
        <v>26</v>
      </c>
      <c r="Q947" t="s">
        <v>30</v>
      </c>
      <c r="R947" t="s">
        <v>28</v>
      </c>
      <c r="S947" t="s">
        <v>29</v>
      </c>
      <c r="T947" s="1">
        <v>6600</v>
      </c>
      <c r="U947">
        <f t="shared" si="14"/>
        <v>22081</v>
      </c>
    </row>
    <row r="948" spans="1:21" x14ac:dyDescent="0.25">
      <c r="A948" t="s">
        <v>20</v>
      </c>
      <c r="B948">
        <v>2019</v>
      </c>
      <c r="C948" t="s">
        <v>21</v>
      </c>
      <c r="E948" t="s">
        <v>22</v>
      </c>
      <c r="F948" t="s">
        <v>332</v>
      </c>
      <c r="G948">
        <v>22</v>
      </c>
      <c r="H948" t="s">
        <v>100</v>
      </c>
      <c r="I948">
        <v>80</v>
      </c>
      <c r="J948" t="s">
        <v>345</v>
      </c>
      <c r="K948">
        <v>7</v>
      </c>
      <c r="N948">
        <v>0</v>
      </c>
      <c r="P948" t="s">
        <v>26</v>
      </c>
      <c r="Q948" t="s">
        <v>27</v>
      </c>
      <c r="R948" t="s">
        <v>28</v>
      </c>
      <c r="S948" t="s">
        <v>29</v>
      </c>
      <c r="T948" s="1">
        <v>2700</v>
      </c>
      <c r="U948">
        <f t="shared" si="14"/>
        <v>22007</v>
      </c>
    </row>
    <row r="949" spans="1:21" x14ac:dyDescent="0.25">
      <c r="A949" t="s">
        <v>20</v>
      </c>
      <c r="B949">
        <v>2019</v>
      </c>
      <c r="C949" t="s">
        <v>21</v>
      </c>
      <c r="E949" t="s">
        <v>22</v>
      </c>
      <c r="F949" t="s">
        <v>332</v>
      </c>
      <c r="G949">
        <v>22</v>
      </c>
      <c r="H949" t="s">
        <v>100</v>
      </c>
      <c r="I949">
        <v>80</v>
      </c>
      <c r="J949" t="s">
        <v>345</v>
      </c>
      <c r="K949">
        <v>7</v>
      </c>
      <c r="N949">
        <v>0</v>
      </c>
      <c r="P949" t="s">
        <v>26</v>
      </c>
      <c r="Q949" t="s">
        <v>30</v>
      </c>
      <c r="R949" t="s">
        <v>28</v>
      </c>
      <c r="S949" t="s">
        <v>29</v>
      </c>
      <c r="T949" s="1">
        <v>3000</v>
      </c>
      <c r="U949">
        <f t="shared" si="14"/>
        <v>22007</v>
      </c>
    </row>
    <row r="950" spans="1:21" x14ac:dyDescent="0.25">
      <c r="A950" t="s">
        <v>20</v>
      </c>
      <c r="B950">
        <v>2019</v>
      </c>
      <c r="C950" t="s">
        <v>21</v>
      </c>
      <c r="E950" t="s">
        <v>22</v>
      </c>
      <c r="F950" t="s">
        <v>332</v>
      </c>
      <c r="G950">
        <v>22</v>
      </c>
      <c r="H950" t="s">
        <v>100</v>
      </c>
      <c r="I950">
        <v>80</v>
      </c>
      <c r="J950" t="s">
        <v>346</v>
      </c>
      <c r="K950">
        <v>45</v>
      </c>
      <c r="N950">
        <v>0</v>
      </c>
      <c r="P950" t="s">
        <v>26</v>
      </c>
      <c r="Q950" t="s">
        <v>27</v>
      </c>
      <c r="R950" t="s">
        <v>28</v>
      </c>
      <c r="S950" t="s">
        <v>29</v>
      </c>
      <c r="T950" s="1">
        <v>2500</v>
      </c>
      <c r="U950">
        <f t="shared" si="14"/>
        <v>22045</v>
      </c>
    </row>
    <row r="951" spans="1:21" x14ac:dyDescent="0.25">
      <c r="A951" t="s">
        <v>20</v>
      </c>
      <c r="B951">
        <v>2019</v>
      </c>
      <c r="C951" t="s">
        <v>21</v>
      </c>
      <c r="E951" t="s">
        <v>22</v>
      </c>
      <c r="F951" t="s">
        <v>332</v>
      </c>
      <c r="G951">
        <v>22</v>
      </c>
      <c r="H951" t="s">
        <v>100</v>
      </c>
      <c r="I951">
        <v>80</v>
      </c>
      <c r="J951" t="s">
        <v>346</v>
      </c>
      <c r="K951">
        <v>45</v>
      </c>
      <c r="N951">
        <v>0</v>
      </c>
      <c r="P951" t="s">
        <v>26</v>
      </c>
      <c r="Q951" t="s">
        <v>30</v>
      </c>
      <c r="R951" t="s">
        <v>28</v>
      </c>
      <c r="S951" t="s">
        <v>29</v>
      </c>
      <c r="T951" s="1">
        <v>2500</v>
      </c>
      <c r="U951">
        <f t="shared" si="14"/>
        <v>22045</v>
      </c>
    </row>
    <row r="952" spans="1:21" x14ac:dyDescent="0.25">
      <c r="A952" t="s">
        <v>20</v>
      </c>
      <c r="B952">
        <v>2019</v>
      </c>
      <c r="C952" t="s">
        <v>21</v>
      </c>
      <c r="E952" t="s">
        <v>22</v>
      </c>
      <c r="F952" t="s">
        <v>332</v>
      </c>
      <c r="G952">
        <v>22</v>
      </c>
      <c r="H952" t="s">
        <v>100</v>
      </c>
      <c r="I952">
        <v>80</v>
      </c>
      <c r="J952" t="s">
        <v>347</v>
      </c>
      <c r="K952">
        <v>47</v>
      </c>
      <c r="N952">
        <v>0</v>
      </c>
      <c r="P952" t="s">
        <v>26</v>
      </c>
      <c r="Q952" t="s">
        <v>27</v>
      </c>
      <c r="R952" t="s">
        <v>28</v>
      </c>
      <c r="S952" t="s">
        <v>29</v>
      </c>
      <c r="T952" s="1">
        <v>7800</v>
      </c>
      <c r="U952">
        <f t="shared" si="14"/>
        <v>22047</v>
      </c>
    </row>
    <row r="953" spans="1:21" x14ac:dyDescent="0.25">
      <c r="A953" t="s">
        <v>20</v>
      </c>
      <c r="B953">
        <v>2019</v>
      </c>
      <c r="C953" t="s">
        <v>21</v>
      </c>
      <c r="E953" t="s">
        <v>22</v>
      </c>
      <c r="F953" t="s">
        <v>332</v>
      </c>
      <c r="G953">
        <v>22</v>
      </c>
      <c r="H953" t="s">
        <v>100</v>
      </c>
      <c r="I953">
        <v>80</v>
      </c>
      <c r="J953" t="s">
        <v>347</v>
      </c>
      <c r="K953">
        <v>47</v>
      </c>
      <c r="N953">
        <v>0</v>
      </c>
      <c r="P953" t="s">
        <v>26</v>
      </c>
      <c r="Q953" t="s">
        <v>30</v>
      </c>
      <c r="R953" t="s">
        <v>28</v>
      </c>
      <c r="S953" t="s">
        <v>29</v>
      </c>
      <c r="T953" s="1">
        <v>8000</v>
      </c>
      <c r="U953">
        <f t="shared" si="14"/>
        <v>22047</v>
      </c>
    </row>
    <row r="954" spans="1:21" x14ac:dyDescent="0.25">
      <c r="A954" t="s">
        <v>20</v>
      </c>
      <c r="B954">
        <v>2019</v>
      </c>
      <c r="C954" t="s">
        <v>21</v>
      </c>
      <c r="E954" t="s">
        <v>22</v>
      </c>
      <c r="F954" t="s">
        <v>332</v>
      </c>
      <c r="G954">
        <v>22</v>
      </c>
      <c r="H954" t="s">
        <v>100</v>
      </c>
      <c r="I954">
        <v>80</v>
      </c>
      <c r="J954" t="s">
        <v>31</v>
      </c>
      <c r="N954">
        <v>0</v>
      </c>
      <c r="P954" t="s">
        <v>26</v>
      </c>
      <c r="Q954" t="s">
        <v>27</v>
      </c>
      <c r="R954" t="s">
        <v>28</v>
      </c>
      <c r="S954" t="s">
        <v>29</v>
      </c>
      <c r="T954" s="1">
        <v>4400</v>
      </c>
      <c r="U954">
        <f t="shared" si="14"/>
        <v>22000</v>
      </c>
    </row>
    <row r="955" spans="1:21" x14ac:dyDescent="0.25">
      <c r="A955" t="s">
        <v>20</v>
      </c>
      <c r="B955">
        <v>2019</v>
      </c>
      <c r="C955" t="s">
        <v>21</v>
      </c>
      <c r="E955" t="s">
        <v>22</v>
      </c>
      <c r="F955" t="s">
        <v>332</v>
      </c>
      <c r="G955">
        <v>22</v>
      </c>
      <c r="H955" t="s">
        <v>100</v>
      </c>
      <c r="I955">
        <v>80</v>
      </c>
      <c r="J955" t="s">
        <v>31</v>
      </c>
      <c r="N955">
        <v>0</v>
      </c>
      <c r="P955" t="s">
        <v>26</v>
      </c>
      <c r="Q955" t="s">
        <v>30</v>
      </c>
      <c r="R955" t="s">
        <v>28</v>
      </c>
      <c r="S955" t="s">
        <v>29</v>
      </c>
      <c r="T955" s="1">
        <v>4600</v>
      </c>
      <c r="U955">
        <f t="shared" si="14"/>
        <v>22000</v>
      </c>
    </row>
    <row r="956" spans="1:21" x14ac:dyDescent="0.25">
      <c r="A956" t="s">
        <v>20</v>
      </c>
      <c r="B956">
        <v>2019</v>
      </c>
      <c r="C956" t="s">
        <v>21</v>
      </c>
      <c r="E956" t="s">
        <v>22</v>
      </c>
      <c r="F956" t="s">
        <v>332</v>
      </c>
      <c r="G956">
        <v>22</v>
      </c>
      <c r="H956" t="s">
        <v>100</v>
      </c>
      <c r="I956">
        <v>80</v>
      </c>
      <c r="J956" t="s">
        <v>348</v>
      </c>
      <c r="K956">
        <v>99</v>
      </c>
      <c r="N956">
        <v>0</v>
      </c>
      <c r="P956" t="s">
        <v>26</v>
      </c>
      <c r="Q956" t="s">
        <v>27</v>
      </c>
      <c r="R956" t="s">
        <v>28</v>
      </c>
      <c r="S956" t="s">
        <v>29</v>
      </c>
      <c r="T956" s="1">
        <v>5000</v>
      </c>
      <c r="U956">
        <f t="shared" si="14"/>
        <v>22099</v>
      </c>
    </row>
    <row r="957" spans="1:21" x14ac:dyDescent="0.25">
      <c r="A957" t="s">
        <v>20</v>
      </c>
      <c r="B957">
        <v>2019</v>
      </c>
      <c r="C957" t="s">
        <v>21</v>
      </c>
      <c r="E957" t="s">
        <v>22</v>
      </c>
      <c r="F957" t="s">
        <v>332</v>
      </c>
      <c r="G957">
        <v>22</v>
      </c>
      <c r="H957" t="s">
        <v>100</v>
      </c>
      <c r="I957">
        <v>80</v>
      </c>
      <c r="J957" t="s">
        <v>348</v>
      </c>
      <c r="K957">
        <v>99</v>
      </c>
      <c r="N957">
        <v>0</v>
      </c>
      <c r="P957" t="s">
        <v>26</v>
      </c>
      <c r="Q957" t="s">
        <v>30</v>
      </c>
      <c r="R957" t="s">
        <v>28</v>
      </c>
      <c r="S957" t="s">
        <v>29</v>
      </c>
      <c r="T957" s="1">
        <v>6100</v>
      </c>
      <c r="U957">
        <f t="shared" si="14"/>
        <v>22099</v>
      </c>
    </row>
    <row r="958" spans="1:21" x14ac:dyDescent="0.25">
      <c r="A958" t="s">
        <v>20</v>
      </c>
      <c r="B958">
        <v>2019</v>
      </c>
      <c r="C958" t="s">
        <v>21</v>
      </c>
      <c r="E958" t="s">
        <v>22</v>
      </c>
      <c r="F958" t="s">
        <v>332</v>
      </c>
      <c r="G958">
        <v>22</v>
      </c>
      <c r="H958" t="s">
        <v>77</v>
      </c>
      <c r="I958">
        <v>90</v>
      </c>
      <c r="J958" t="s">
        <v>31</v>
      </c>
      <c r="N958">
        <v>0</v>
      </c>
      <c r="P958" t="s">
        <v>26</v>
      </c>
      <c r="Q958" t="s">
        <v>27</v>
      </c>
      <c r="R958" t="s">
        <v>28</v>
      </c>
      <c r="S958" t="s">
        <v>29</v>
      </c>
      <c r="T958" s="1">
        <v>6000</v>
      </c>
      <c r="U958">
        <f t="shared" si="14"/>
        <v>22000</v>
      </c>
    </row>
    <row r="959" spans="1:21" x14ac:dyDescent="0.25">
      <c r="A959" t="s">
        <v>20</v>
      </c>
      <c r="B959">
        <v>2019</v>
      </c>
      <c r="C959" t="s">
        <v>21</v>
      </c>
      <c r="E959" t="s">
        <v>22</v>
      </c>
      <c r="F959" t="s">
        <v>332</v>
      </c>
      <c r="G959">
        <v>22</v>
      </c>
      <c r="H959" t="s">
        <v>77</v>
      </c>
      <c r="I959">
        <v>90</v>
      </c>
      <c r="J959" t="s">
        <v>31</v>
      </c>
      <c r="N959">
        <v>0</v>
      </c>
      <c r="P959" t="s">
        <v>26</v>
      </c>
      <c r="Q959" t="s">
        <v>30</v>
      </c>
      <c r="R959" t="s">
        <v>28</v>
      </c>
      <c r="S959" t="s">
        <v>29</v>
      </c>
      <c r="T959" s="1">
        <v>6300</v>
      </c>
      <c r="U959">
        <f t="shared" si="14"/>
        <v>22000</v>
      </c>
    </row>
    <row r="960" spans="1:21" x14ac:dyDescent="0.25">
      <c r="A960" t="s">
        <v>20</v>
      </c>
      <c r="B960">
        <v>2019</v>
      </c>
      <c r="C960" t="s">
        <v>21</v>
      </c>
      <c r="E960" t="s">
        <v>22</v>
      </c>
      <c r="F960" t="s">
        <v>332</v>
      </c>
      <c r="G960">
        <v>22</v>
      </c>
      <c r="H960" t="s">
        <v>84</v>
      </c>
      <c r="I960">
        <v>70</v>
      </c>
      <c r="J960" t="s">
        <v>349</v>
      </c>
      <c r="K960">
        <v>1</v>
      </c>
      <c r="N960">
        <v>0</v>
      </c>
      <c r="P960" t="s">
        <v>26</v>
      </c>
      <c r="Q960" t="s">
        <v>27</v>
      </c>
      <c r="R960" t="s">
        <v>28</v>
      </c>
      <c r="S960" t="s">
        <v>29</v>
      </c>
      <c r="T960" s="1">
        <v>16800</v>
      </c>
      <c r="U960">
        <f t="shared" si="14"/>
        <v>22001</v>
      </c>
    </row>
    <row r="961" spans="1:21" x14ac:dyDescent="0.25">
      <c r="A961" t="s">
        <v>20</v>
      </c>
      <c r="B961">
        <v>2019</v>
      </c>
      <c r="C961" t="s">
        <v>21</v>
      </c>
      <c r="E961" t="s">
        <v>22</v>
      </c>
      <c r="F961" t="s">
        <v>332</v>
      </c>
      <c r="G961">
        <v>22</v>
      </c>
      <c r="H961" t="s">
        <v>84</v>
      </c>
      <c r="I961">
        <v>70</v>
      </c>
      <c r="J961" t="s">
        <v>349</v>
      </c>
      <c r="K961">
        <v>1</v>
      </c>
      <c r="N961">
        <v>0</v>
      </c>
      <c r="P961" t="s">
        <v>26</v>
      </c>
      <c r="Q961" t="s">
        <v>30</v>
      </c>
      <c r="R961" t="s">
        <v>28</v>
      </c>
      <c r="S961" t="s">
        <v>29</v>
      </c>
      <c r="T961" s="1">
        <v>16900</v>
      </c>
      <c r="U961">
        <f t="shared" si="14"/>
        <v>22001</v>
      </c>
    </row>
    <row r="962" spans="1:21" x14ac:dyDescent="0.25">
      <c r="A962" t="s">
        <v>20</v>
      </c>
      <c r="B962">
        <v>2019</v>
      </c>
      <c r="C962" t="s">
        <v>21</v>
      </c>
      <c r="E962" t="s">
        <v>22</v>
      </c>
      <c r="F962" t="s">
        <v>332</v>
      </c>
      <c r="G962">
        <v>22</v>
      </c>
      <c r="H962" t="s">
        <v>84</v>
      </c>
      <c r="I962">
        <v>70</v>
      </c>
      <c r="J962" t="s">
        <v>31</v>
      </c>
      <c r="N962">
        <v>0</v>
      </c>
      <c r="P962" t="s">
        <v>26</v>
      </c>
      <c r="Q962" t="s">
        <v>27</v>
      </c>
      <c r="R962" t="s">
        <v>28</v>
      </c>
      <c r="S962" t="s">
        <v>29</v>
      </c>
      <c r="T962" s="1">
        <v>5300</v>
      </c>
      <c r="U962">
        <f t="shared" si="14"/>
        <v>22000</v>
      </c>
    </row>
    <row r="963" spans="1:21" x14ac:dyDescent="0.25">
      <c r="A963" t="s">
        <v>20</v>
      </c>
      <c r="B963">
        <v>2019</v>
      </c>
      <c r="C963" t="s">
        <v>21</v>
      </c>
      <c r="E963" t="s">
        <v>22</v>
      </c>
      <c r="F963" t="s">
        <v>332</v>
      </c>
      <c r="G963">
        <v>22</v>
      </c>
      <c r="H963" t="s">
        <v>84</v>
      </c>
      <c r="I963">
        <v>70</v>
      </c>
      <c r="J963" t="s">
        <v>31</v>
      </c>
      <c r="N963">
        <v>0</v>
      </c>
      <c r="P963" t="s">
        <v>26</v>
      </c>
      <c r="Q963" t="s">
        <v>30</v>
      </c>
      <c r="R963" t="s">
        <v>28</v>
      </c>
      <c r="S963" t="s">
        <v>29</v>
      </c>
      <c r="T963" s="1">
        <v>6100</v>
      </c>
      <c r="U963">
        <f t="shared" ref="U963:U1026" si="15">G963*1000+K963</f>
        <v>22000</v>
      </c>
    </row>
    <row r="964" spans="1:21" x14ac:dyDescent="0.25">
      <c r="A964" t="s">
        <v>20</v>
      </c>
      <c r="B964">
        <v>2019</v>
      </c>
      <c r="C964" t="s">
        <v>21</v>
      </c>
      <c r="E964" t="s">
        <v>22</v>
      </c>
      <c r="F964" t="s">
        <v>332</v>
      </c>
      <c r="G964">
        <v>22</v>
      </c>
      <c r="H964" t="s">
        <v>84</v>
      </c>
      <c r="I964">
        <v>70</v>
      </c>
      <c r="J964" t="s">
        <v>350</v>
      </c>
      <c r="K964">
        <v>113</v>
      </c>
      <c r="N964">
        <v>0</v>
      </c>
      <c r="P964" t="s">
        <v>26</v>
      </c>
      <c r="Q964" t="s">
        <v>27</v>
      </c>
      <c r="R964" t="s">
        <v>28</v>
      </c>
      <c r="S964" t="s">
        <v>29</v>
      </c>
      <c r="T964" s="1">
        <v>4000</v>
      </c>
      <c r="U964">
        <f t="shared" si="15"/>
        <v>22113</v>
      </c>
    </row>
    <row r="965" spans="1:21" x14ac:dyDescent="0.25">
      <c r="A965" t="s">
        <v>20</v>
      </c>
      <c r="B965">
        <v>2019</v>
      </c>
      <c r="C965" t="s">
        <v>21</v>
      </c>
      <c r="E965" t="s">
        <v>22</v>
      </c>
      <c r="F965" t="s">
        <v>332</v>
      </c>
      <c r="G965">
        <v>22</v>
      </c>
      <c r="H965" t="s">
        <v>84</v>
      </c>
      <c r="I965">
        <v>70</v>
      </c>
      <c r="J965" t="s">
        <v>350</v>
      </c>
      <c r="K965">
        <v>113</v>
      </c>
      <c r="N965">
        <v>0</v>
      </c>
      <c r="P965" t="s">
        <v>26</v>
      </c>
      <c r="Q965" t="s">
        <v>30</v>
      </c>
      <c r="R965" t="s">
        <v>28</v>
      </c>
      <c r="S965" t="s">
        <v>29</v>
      </c>
      <c r="T965" s="1">
        <v>4400</v>
      </c>
      <c r="U965">
        <f t="shared" si="15"/>
        <v>22113</v>
      </c>
    </row>
    <row r="966" spans="1:21" x14ac:dyDescent="0.25">
      <c r="A966" t="s">
        <v>20</v>
      </c>
      <c r="B966">
        <v>2019</v>
      </c>
      <c r="C966" t="s">
        <v>21</v>
      </c>
      <c r="E966" t="s">
        <v>22</v>
      </c>
      <c r="F966" t="s">
        <v>332</v>
      </c>
      <c r="G966">
        <v>22</v>
      </c>
      <c r="H966" t="s">
        <v>103</v>
      </c>
      <c r="I966">
        <v>40</v>
      </c>
      <c r="J966" t="s">
        <v>351</v>
      </c>
      <c r="K966">
        <v>69</v>
      </c>
      <c r="N966">
        <v>0</v>
      </c>
      <c r="P966" t="s">
        <v>26</v>
      </c>
      <c r="Q966" t="s">
        <v>27</v>
      </c>
      <c r="R966" t="s">
        <v>28</v>
      </c>
      <c r="S966" t="s">
        <v>29</v>
      </c>
      <c r="T966" s="1">
        <v>20500</v>
      </c>
      <c r="U966">
        <f t="shared" si="15"/>
        <v>22069</v>
      </c>
    </row>
    <row r="967" spans="1:21" x14ac:dyDescent="0.25">
      <c r="A967" t="s">
        <v>20</v>
      </c>
      <c r="B967">
        <v>2019</v>
      </c>
      <c r="C967" t="s">
        <v>21</v>
      </c>
      <c r="E967" t="s">
        <v>22</v>
      </c>
      <c r="F967" t="s">
        <v>332</v>
      </c>
      <c r="G967">
        <v>22</v>
      </c>
      <c r="H967" t="s">
        <v>103</v>
      </c>
      <c r="I967">
        <v>40</v>
      </c>
      <c r="J967" t="s">
        <v>351</v>
      </c>
      <c r="K967">
        <v>69</v>
      </c>
      <c r="N967">
        <v>0</v>
      </c>
      <c r="P967" t="s">
        <v>26</v>
      </c>
      <c r="Q967" t="s">
        <v>30</v>
      </c>
      <c r="R967" t="s">
        <v>28</v>
      </c>
      <c r="S967" t="s">
        <v>29</v>
      </c>
      <c r="T967" s="1">
        <v>20700</v>
      </c>
      <c r="U967">
        <f t="shared" si="15"/>
        <v>22069</v>
      </c>
    </row>
    <row r="968" spans="1:21" x14ac:dyDescent="0.25">
      <c r="A968" t="s">
        <v>20</v>
      </c>
      <c r="B968">
        <v>2019</v>
      </c>
      <c r="C968" t="s">
        <v>21</v>
      </c>
      <c r="E968" t="s">
        <v>22</v>
      </c>
      <c r="F968" t="s">
        <v>352</v>
      </c>
      <c r="G968">
        <v>24</v>
      </c>
      <c r="H968" t="s">
        <v>353</v>
      </c>
      <c r="I968">
        <v>90</v>
      </c>
      <c r="J968" t="s">
        <v>354</v>
      </c>
      <c r="K968">
        <v>19</v>
      </c>
      <c r="N968">
        <v>0</v>
      </c>
      <c r="P968" t="s">
        <v>26</v>
      </c>
      <c r="Q968" t="s">
        <v>27</v>
      </c>
      <c r="R968" t="s">
        <v>28</v>
      </c>
      <c r="S968" t="s">
        <v>29</v>
      </c>
      <c r="T968" s="1">
        <v>41100</v>
      </c>
      <c r="U968">
        <f t="shared" si="15"/>
        <v>24019</v>
      </c>
    </row>
    <row r="969" spans="1:21" x14ac:dyDescent="0.25">
      <c r="A969" t="s">
        <v>20</v>
      </c>
      <c r="B969">
        <v>2019</v>
      </c>
      <c r="C969" t="s">
        <v>21</v>
      </c>
      <c r="E969" t="s">
        <v>22</v>
      </c>
      <c r="F969" t="s">
        <v>352</v>
      </c>
      <c r="G969">
        <v>24</v>
      </c>
      <c r="H969" t="s">
        <v>353</v>
      </c>
      <c r="I969">
        <v>90</v>
      </c>
      <c r="J969" t="s">
        <v>354</v>
      </c>
      <c r="K969">
        <v>19</v>
      </c>
      <c r="N969">
        <v>0</v>
      </c>
      <c r="P969" t="s">
        <v>26</v>
      </c>
      <c r="Q969" t="s">
        <v>30</v>
      </c>
      <c r="R969" t="s">
        <v>28</v>
      </c>
      <c r="S969" t="s">
        <v>29</v>
      </c>
      <c r="T969" s="1">
        <v>41200</v>
      </c>
      <c r="U969">
        <f t="shared" si="15"/>
        <v>24019</v>
      </c>
    </row>
    <row r="970" spans="1:21" x14ac:dyDescent="0.25">
      <c r="A970" t="s">
        <v>20</v>
      </c>
      <c r="B970">
        <v>2019</v>
      </c>
      <c r="C970" t="s">
        <v>21</v>
      </c>
      <c r="E970" t="s">
        <v>22</v>
      </c>
      <c r="F970" t="s">
        <v>352</v>
      </c>
      <c r="G970">
        <v>24</v>
      </c>
      <c r="H970" t="s">
        <v>353</v>
      </c>
      <c r="I970">
        <v>90</v>
      </c>
      <c r="J970" t="s">
        <v>355</v>
      </c>
      <c r="K970">
        <v>39</v>
      </c>
      <c r="N970">
        <v>0</v>
      </c>
      <c r="P970" t="s">
        <v>26</v>
      </c>
      <c r="Q970" t="s">
        <v>27</v>
      </c>
      <c r="R970" t="s">
        <v>28</v>
      </c>
      <c r="S970" t="s">
        <v>29</v>
      </c>
      <c r="T970" s="1">
        <v>22000</v>
      </c>
      <c r="U970">
        <f t="shared" si="15"/>
        <v>24039</v>
      </c>
    </row>
    <row r="971" spans="1:21" x14ac:dyDescent="0.25">
      <c r="A971" t="s">
        <v>20</v>
      </c>
      <c r="B971">
        <v>2019</v>
      </c>
      <c r="C971" t="s">
        <v>21</v>
      </c>
      <c r="E971" t="s">
        <v>22</v>
      </c>
      <c r="F971" t="s">
        <v>352</v>
      </c>
      <c r="G971">
        <v>24</v>
      </c>
      <c r="H971" t="s">
        <v>353</v>
      </c>
      <c r="I971">
        <v>90</v>
      </c>
      <c r="J971" t="s">
        <v>355</v>
      </c>
      <c r="K971">
        <v>39</v>
      </c>
      <c r="N971">
        <v>0</v>
      </c>
      <c r="P971" t="s">
        <v>26</v>
      </c>
      <c r="Q971" t="s">
        <v>30</v>
      </c>
      <c r="R971" t="s">
        <v>28</v>
      </c>
      <c r="S971" t="s">
        <v>29</v>
      </c>
      <c r="T971" s="1">
        <v>23000</v>
      </c>
      <c r="U971">
        <f t="shared" si="15"/>
        <v>24039</v>
      </c>
    </row>
    <row r="972" spans="1:21" x14ac:dyDescent="0.25">
      <c r="A972" t="s">
        <v>20</v>
      </c>
      <c r="B972">
        <v>2019</v>
      </c>
      <c r="C972" t="s">
        <v>21</v>
      </c>
      <c r="E972" t="s">
        <v>22</v>
      </c>
      <c r="F972" t="s">
        <v>352</v>
      </c>
      <c r="G972">
        <v>24</v>
      </c>
      <c r="H972" t="s">
        <v>353</v>
      </c>
      <c r="I972">
        <v>90</v>
      </c>
      <c r="J972" t="s">
        <v>356</v>
      </c>
      <c r="K972">
        <v>45</v>
      </c>
      <c r="N972">
        <v>0</v>
      </c>
      <c r="P972" t="s">
        <v>26</v>
      </c>
      <c r="Q972" t="s">
        <v>27</v>
      </c>
      <c r="R972" t="s">
        <v>28</v>
      </c>
      <c r="S972" t="s">
        <v>29</v>
      </c>
      <c r="T972" s="1">
        <v>22300</v>
      </c>
      <c r="U972">
        <f t="shared" si="15"/>
        <v>24045</v>
      </c>
    </row>
    <row r="973" spans="1:21" x14ac:dyDescent="0.25">
      <c r="A973" t="s">
        <v>20</v>
      </c>
      <c r="B973">
        <v>2019</v>
      </c>
      <c r="C973" t="s">
        <v>21</v>
      </c>
      <c r="E973" t="s">
        <v>22</v>
      </c>
      <c r="F973" t="s">
        <v>352</v>
      </c>
      <c r="G973">
        <v>24</v>
      </c>
      <c r="H973" t="s">
        <v>353</v>
      </c>
      <c r="I973">
        <v>90</v>
      </c>
      <c r="J973" t="s">
        <v>356</v>
      </c>
      <c r="K973">
        <v>45</v>
      </c>
      <c r="N973">
        <v>0</v>
      </c>
      <c r="P973" t="s">
        <v>26</v>
      </c>
      <c r="Q973" t="s">
        <v>30</v>
      </c>
      <c r="R973" t="s">
        <v>28</v>
      </c>
      <c r="S973" t="s">
        <v>29</v>
      </c>
      <c r="T973" s="1">
        <v>22500</v>
      </c>
      <c r="U973">
        <f t="shared" si="15"/>
        <v>24045</v>
      </c>
    </row>
    <row r="974" spans="1:21" x14ac:dyDescent="0.25">
      <c r="A974" t="s">
        <v>20</v>
      </c>
      <c r="B974">
        <v>2019</v>
      </c>
      <c r="C974" t="s">
        <v>21</v>
      </c>
      <c r="E974" t="s">
        <v>22</v>
      </c>
      <c r="F974" t="s">
        <v>352</v>
      </c>
      <c r="G974">
        <v>24</v>
      </c>
      <c r="H974" t="s">
        <v>353</v>
      </c>
      <c r="I974">
        <v>90</v>
      </c>
      <c r="J974" t="s">
        <v>357</v>
      </c>
      <c r="K974">
        <v>47</v>
      </c>
      <c r="N974">
        <v>0</v>
      </c>
      <c r="P974" t="s">
        <v>26</v>
      </c>
      <c r="Q974" t="s">
        <v>27</v>
      </c>
      <c r="R974" t="s">
        <v>28</v>
      </c>
      <c r="S974" t="s">
        <v>29</v>
      </c>
      <c r="T974" s="1">
        <v>34100</v>
      </c>
      <c r="U974">
        <f t="shared" si="15"/>
        <v>24047</v>
      </c>
    </row>
    <row r="975" spans="1:21" x14ac:dyDescent="0.25">
      <c r="A975" t="s">
        <v>20</v>
      </c>
      <c r="B975">
        <v>2019</v>
      </c>
      <c r="C975" t="s">
        <v>21</v>
      </c>
      <c r="E975" t="s">
        <v>22</v>
      </c>
      <c r="F975" t="s">
        <v>352</v>
      </c>
      <c r="G975">
        <v>24</v>
      </c>
      <c r="H975" t="s">
        <v>353</v>
      </c>
      <c r="I975">
        <v>90</v>
      </c>
      <c r="J975" t="s">
        <v>357</v>
      </c>
      <c r="K975">
        <v>47</v>
      </c>
      <c r="N975">
        <v>0</v>
      </c>
      <c r="P975" t="s">
        <v>26</v>
      </c>
      <c r="Q975" t="s">
        <v>30</v>
      </c>
      <c r="R975" t="s">
        <v>28</v>
      </c>
      <c r="S975" t="s">
        <v>29</v>
      </c>
      <c r="T975" s="1">
        <v>34300</v>
      </c>
      <c r="U975">
        <f t="shared" si="15"/>
        <v>24047</v>
      </c>
    </row>
    <row r="976" spans="1:21" x14ac:dyDescent="0.25">
      <c r="A976" t="s">
        <v>20</v>
      </c>
      <c r="B976">
        <v>2019</v>
      </c>
      <c r="C976" t="s">
        <v>21</v>
      </c>
      <c r="E976" t="s">
        <v>22</v>
      </c>
      <c r="F976" t="s">
        <v>352</v>
      </c>
      <c r="G976">
        <v>24</v>
      </c>
      <c r="H976" t="s">
        <v>95</v>
      </c>
      <c r="I976">
        <v>20</v>
      </c>
      <c r="J976" t="s">
        <v>138</v>
      </c>
      <c r="K976">
        <v>13</v>
      </c>
      <c r="N976">
        <v>0</v>
      </c>
      <c r="P976" t="s">
        <v>26</v>
      </c>
      <c r="Q976" t="s">
        <v>27</v>
      </c>
      <c r="R976" t="s">
        <v>28</v>
      </c>
      <c r="S976" t="s">
        <v>29</v>
      </c>
      <c r="T976" s="1">
        <v>26400</v>
      </c>
      <c r="U976">
        <f t="shared" si="15"/>
        <v>24013</v>
      </c>
    </row>
    <row r="977" spans="1:21" x14ac:dyDescent="0.25">
      <c r="A977" t="s">
        <v>20</v>
      </c>
      <c r="B977">
        <v>2019</v>
      </c>
      <c r="C977" t="s">
        <v>21</v>
      </c>
      <c r="E977" t="s">
        <v>22</v>
      </c>
      <c r="F977" t="s">
        <v>352</v>
      </c>
      <c r="G977">
        <v>24</v>
      </c>
      <c r="H977" t="s">
        <v>95</v>
      </c>
      <c r="I977">
        <v>20</v>
      </c>
      <c r="J977" t="s">
        <v>138</v>
      </c>
      <c r="K977">
        <v>13</v>
      </c>
      <c r="N977">
        <v>0</v>
      </c>
      <c r="P977" t="s">
        <v>26</v>
      </c>
      <c r="Q977" t="s">
        <v>30</v>
      </c>
      <c r="R977" t="s">
        <v>28</v>
      </c>
      <c r="S977" t="s">
        <v>29</v>
      </c>
      <c r="T977" s="1">
        <v>26500</v>
      </c>
      <c r="U977">
        <f t="shared" si="15"/>
        <v>24013</v>
      </c>
    </row>
    <row r="978" spans="1:21" x14ac:dyDescent="0.25">
      <c r="A978" t="s">
        <v>20</v>
      </c>
      <c r="B978">
        <v>2019</v>
      </c>
      <c r="C978" t="s">
        <v>21</v>
      </c>
      <c r="E978" t="s">
        <v>22</v>
      </c>
      <c r="F978" t="s">
        <v>352</v>
      </c>
      <c r="G978">
        <v>24</v>
      </c>
      <c r="H978" t="s">
        <v>95</v>
      </c>
      <c r="I978">
        <v>20</v>
      </c>
      <c r="J978" t="s">
        <v>358</v>
      </c>
      <c r="K978">
        <v>21</v>
      </c>
      <c r="N978">
        <v>0</v>
      </c>
      <c r="P978" t="s">
        <v>26</v>
      </c>
      <c r="Q978" t="s">
        <v>27</v>
      </c>
      <c r="R978" t="s">
        <v>28</v>
      </c>
      <c r="S978" t="s">
        <v>29</v>
      </c>
      <c r="T978" s="1">
        <v>38500</v>
      </c>
      <c r="U978">
        <f t="shared" si="15"/>
        <v>24021</v>
      </c>
    </row>
    <row r="979" spans="1:21" x14ac:dyDescent="0.25">
      <c r="A979" t="s">
        <v>20</v>
      </c>
      <c r="B979">
        <v>2019</v>
      </c>
      <c r="C979" t="s">
        <v>21</v>
      </c>
      <c r="E979" t="s">
        <v>22</v>
      </c>
      <c r="F979" t="s">
        <v>352</v>
      </c>
      <c r="G979">
        <v>24</v>
      </c>
      <c r="H979" t="s">
        <v>95</v>
      </c>
      <c r="I979">
        <v>20</v>
      </c>
      <c r="J979" t="s">
        <v>358</v>
      </c>
      <c r="K979">
        <v>21</v>
      </c>
      <c r="N979">
        <v>0</v>
      </c>
      <c r="P979" t="s">
        <v>26</v>
      </c>
      <c r="Q979" t="s">
        <v>30</v>
      </c>
      <c r="R979" t="s">
        <v>28</v>
      </c>
      <c r="S979" t="s">
        <v>29</v>
      </c>
      <c r="T979" s="1">
        <v>39000</v>
      </c>
      <c r="U979">
        <f t="shared" si="15"/>
        <v>24021</v>
      </c>
    </row>
    <row r="980" spans="1:21" x14ac:dyDescent="0.25">
      <c r="A980" t="s">
        <v>20</v>
      </c>
      <c r="B980">
        <v>2019</v>
      </c>
      <c r="C980" t="s">
        <v>21</v>
      </c>
      <c r="E980" t="s">
        <v>22</v>
      </c>
      <c r="F980" t="s">
        <v>352</v>
      </c>
      <c r="G980">
        <v>24</v>
      </c>
      <c r="H980" t="s">
        <v>95</v>
      </c>
      <c r="I980">
        <v>20</v>
      </c>
      <c r="J980" t="s">
        <v>359</v>
      </c>
      <c r="K980">
        <v>25</v>
      </c>
      <c r="N980">
        <v>0</v>
      </c>
      <c r="P980" t="s">
        <v>26</v>
      </c>
      <c r="Q980" t="s">
        <v>27</v>
      </c>
      <c r="R980" t="s">
        <v>28</v>
      </c>
      <c r="S980" t="s">
        <v>29</v>
      </c>
      <c r="T980" s="1">
        <v>13000</v>
      </c>
      <c r="U980">
        <f t="shared" si="15"/>
        <v>24025</v>
      </c>
    </row>
    <row r="981" spans="1:21" x14ac:dyDescent="0.25">
      <c r="A981" t="s">
        <v>20</v>
      </c>
      <c r="B981">
        <v>2019</v>
      </c>
      <c r="C981" t="s">
        <v>21</v>
      </c>
      <c r="E981" t="s">
        <v>22</v>
      </c>
      <c r="F981" t="s">
        <v>352</v>
      </c>
      <c r="G981">
        <v>24</v>
      </c>
      <c r="H981" t="s">
        <v>95</v>
      </c>
      <c r="I981">
        <v>20</v>
      </c>
      <c r="J981" t="s">
        <v>359</v>
      </c>
      <c r="K981">
        <v>25</v>
      </c>
      <c r="N981">
        <v>0</v>
      </c>
      <c r="P981" t="s">
        <v>26</v>
      </c>
      <c r="Q981" t="s">
        <v>30</v>
      </c>
      <c r="R981" t="s">
        <v>28</v>
      </c>
      <c r="S981" t="s">
        <v>29</v>
      </c>
      <c r="T981" s="1">
        <v>13000</v>
      </c>
      <c r="U981">
        <f t="shared" si="15"/>
        <v>24025</v>
      </c>
    </row>
    <row r="982" spans="1:21" x14ac:dyDescent="0.25">
      <c r="A982" t="s">
        <v>20</v>
      </c>
      <c r="B982">
        <v>2019</v>
      </c>
      <c r="C982" t="s">
        <v>21</v>
      </c>
      <c r="E982" t="s">
        <v>22</v>
      </c>
      <c r="F982" t="s">
        <v>352</v>
      </c>
      <c r="G982">
        <v>24</v>
      </c>
      <c r="H982" t="s">
        <v>95</v>
      </c>
      <c r="I982">
        <v>20</v>
      </c>
      <c r="J982" t="s">
        <v>31</v>
      </c>
      <c r="N982">
        <v>0</v>
      </c>
      <c r="P982" t="s">
        <v>26</v>
      </c>
      <c r="Q982" t="s">
        <v>27</v>
      </c>
      <c r="R982" t="s">
        <v>28</v>
      </c>
      <c r="S982" t="s">
        <v>29</v>
      </c>
      <c r="T982" s="1">
        <v>34300</v>
      </c>
      <c r="U982">
        <f t="shared" si="15"/>
        <v>24000</v>
      </c>
    </row>
    <row r="983" spans="1:21" x14ac:dyDescent="0.25">
      <c r="A983" t="s">
        <v>20</v>
      </c>
      <c r="B983">
        <v>2019</v>
      </c>
      <c r="C983" t="s">
        <v>21</v>
      </c>
      <c r="E983" t="s">
        <v>22</v>
      </c>
      <c r="F983" t="s">
        <v>352</v>
      </c>
      <c r="G983">
        <v>24</v>
      </c>
      <c r="H983" t="s">
        <v>95</v>
      </c>
      <c r="I983">
        <v>20</v>
      </c>
      <c r="J983" t="s">
        <v>31</v>
      </c>
      <c r="N983">
        <v>0</v>
      </c>
      <c r="P983" t="s">
        <v>26</v>
      </c>
      <c r="Q983" t="s">
        <v>30</v>
      </c>
      <c r="R983" t="s">
        <v>28</v>
      </c>
      <c r="S983" t="s">
        <v>29</v>
      </c>
      <c r="T983" s="1">
        <v>34700</v>
      </c>
      <c r="U983">
        <f t="shared" si="15"/>
        <v>24000</v>
      </c>
    </row>
    <row r="984" spans="1:21" x14ac:dyDescent="0.25">
      <c r="A984" t="s">
        <v>20</v>
      </c>
      <c r="B984">
        <v>2019</v>
      </c>
      <c r="C984" t="s">
        <v>21</v>
      </c>
      <c r="E984" t="s">
        <v>22</v>
      </c>
      <c r="F984" t="s">
        <v>352</v>
      </c>
      <c r="G984">
        <v>24</v>
      </c>
      <c r="H984" t="s">
        <v>95</v>
      </c>
      <c r="I984">
        <v>20</v>
      </c>
      <c r="J984" t="s">
        <v>155</v>
      </c>
      <c r="K984">
        <v>43</v>
      </c>
      <c r="N984">
        <v>0</v>
      </c>
      <c r="P984" t="s">
        <v>26</v>
      </c>
      <c r="Q984" t="s">
        <v>27</v>
      </c>
      <c r="R984" t="s">
        <v>28</v>
      </c>
      <c r="S984" t="s">
        <v>29</v>
      </c>
      <c r="T984" s="1">
        <v>14800</v>
      </c>
      <c r="U984">
        <f t="shared" si="15"/>
        <v>24043</v>
      </c>
    </row>
    <row r="985" spans="1:21" x14ac:dyDescent="0.25">
      <c r="A985" t="s">
        <v>20</v>
      </c>
      <c r="B985">
        <v>2019</v>
      </c>
      <c r="C985" t="s">
        <v>21</v>
      </c>
      <c r="E985" t="s">
        <v>22</v>
      </c>
      <c r="F985" t="s">
        <v>352</v>
      </c>
      <c r="G985">
        <v>24</v>
      </c>
      <c r="H985" t="s">
        <v>95</v>
      </c>
      <c r="I985">
        <v>20</v>
      </c>
      <c r="J985" t="s">
        <v>155</v>
      </c>
      <c r="K985">
        <v>43</v>
      </c>
      <c r="N985">
        <v>0</v>
      </c>
      <c r="P985" t="s">
        <v>26</v>
      </c>
      <c r="Q985" t="s">
        <v>30</v>
      </c>
      <c r="R985" t="s">
        <v>28</v>
      </c>
      <c r="S985" t="s">
        <v>29</v>
      </c>
      <c r="T985" s="1">
        <v>15300</v>
      </c>
      <c r="U985">
        <f t="shared" si="15"/>
        <v>24043</v>
      </c>
    </row>
    <row r="986" spans="1:21" x14ac:dyDescent="0.25">
      <c r="A986" t="s">
        <v>20</v>
      </c>
      <c r="B986">
        <v>2019</v>
      </c>
      <c r="C986" t="s">
        <v>21</v>
      </c>
      <c r="E986" t="s">
        <v>22</v>
      </c>
      <c r="F986" t="s">
        <v>352</v>
      </c>
      <c r="G986">
        <v>24</v>
      </c>
      <c r="H986" t="s">
        <v>91</v>
      </c>
      <c r="I986">
        <v>80</v>
      </c>
      <c r="J986" t="s">
        <v>360</v>
      </c>
      <c r="K986">
        <v>3</v>
      </c>
      <c r="N986">
        <v>0</v>
      </c>
      <c r="P986" t="s">
        <v>26</v>
      </c>
      <c r="Q986" t="s">
        <v>27</v>
      </c>
      <c r="R986" t="s">
        <v>28</v>
      </c>
      <c r="S986" t="s">
        <v>29</v>
      </c>
      <c r="T986" s="1">
        <v>4500</v>
      </c>
      <c r="U986">
        <f t="shared" si="15"/>
        <v>24003</v>
      </c>
    </row>
    <row r="987" spans="1:21" x14ac:dyDescent="0.25">
      <c r="A987" t="s">
        <v>20</v>
      </c>
      <c r="B987">
        <v>2019</v>
      </c>
      <c r="C987" t="s">
        <v>21</v>
      </c>
      <c r="E987" t="s">
        <v>22</v>
      </c>
      <c r="F987" t="s">
        <v>352</v>
      </c>
      <c r="G987">
        <v>24</v>
      </c>
      <c r="H987" t="s">
        <v>91</v>
      </c>
      <c r="I987">
        <v>80</v>
      </c>
      <c r="J987" t="s">
        <v>360</v>
      </c>
      <c r="K987">
        <v>3</v>
      </c>
      <c r="N987">
        <v>0</v>
      </c>
      <c r="P987" t="s">
        <v>26</v>
      </c>
      <c r="Q987" t="s">
        <v>30</v>
      </c>
      <c r="R987" t="s">
        <v>28</v>
      </c>
      <c r="S987" t="s">
        <v>29</v>
      </c>
      <c r="T987" s="1">
        <v>4600</v>
      </c>
      <c r="U987">
        <f t="shared" si="15"/>
        <v>24003</v>
      </c>
    </row>
    <row r="988" spans="1:21" x14ac:dyDescent="0.25">
      <c r="A988" t="s">
        <v>20</v>
      </c>
      <c r="B988">
        <v>2019</v>
      </c>
      <c r="C988" t="s">
        <v>21</v>
      </c>
      <c r="E988" t="s">
        <v>22</v>
      </c>
      <c r="F988" t="s">
        <v>352</v>
      </c>
      <c r="G988">
        <v>24</v>
      </c>
      <c r="H988" t="s">
        <v>91</v>
      </c>
      <c r="I988">
        <v>80</v>
      </c>
      <c r="J988" t="s">
        <v>31</v>
      </c>
      <c r="N988">
        <v>0</v>
      </c>
      <c r="P988" t="s">
        <v>26</v>
      </c>
      <c r="Q988" t="s">
        <v>27</v>
      </c>
      <c r="R988" t="s">
        <v>28</v>
      </c>
      <c r="S988" t="s">
        <v>29</v>
      </c>
      <c r="T988" s="1">
        <v>26300</v>
      </c>
      <c r="U988">
        <f t="shared" si="15"/>
        <v>24000</v>
      </c>
    </row>
    <row r="989" spans="1:21" x14ac:dyDescent="0.25">
      <c r="A989" t="s">
        <v>20</v>
      </c>
      <c r="B989">
        <v>2019</v>
      </c>
      <c r="C989" t="s">
        <v>21</v>
      </c>
      <c r="E989" t="s">
        <v>22</v>
      </c>
      <c r="F989" t="s">
        <v>352</v>
      </c>
      <c r="G989">
        <v>24</v>
      </c>
      <c r="H989" t="s">
        <v>91</v>
      </c>
      <c r="I989">
        <v>80</v>
      </c>
      <c r="J989" t="s">
        <v>31</v>
      </c>
      <c r="N989">
        <v>0</v>
      </c>
      <c r="P989" t="s">
        <v>26</v>
      </c>
      <c r="Q989" t="s">
        <v>30</v>
      </c>
      <c r="R989" t="s">
        <v>28</v>
      </c>
      <c r="S989" t="s">
        <v>29</v>
      </c>
      <c r="T989" s="1">
        <v>27200</v>
      </c>
      <c r="U989">
        <f t="shared" si="15"/>
        <v>24000</v>
      </c>
    </row>
    <row r="990" spans="1:21" x14ac:dyDescent="0.25">
      <c r="A990" t="s">
        <v>20</v>
      </c>
      <c r="B990">
        <v>2019</v>
      </c>
      <c r="C990" t="s">
        <v>21</v>
      </c>
      <c r="E990" t="s">
        <v>22</v>
      </c>
      <c r="F990" t="s">
        <v>352</v>
      </c>
      <c r="G990">
        <v>24</v>
      </c>
      <c r="H990" t="s">
        <v>91</v>
      </c>
      <c r="I990">
        <v>80</v>
      </c>
      <c r="J990" t="s">
        <v>361</v>
      </c>
      <c r="K990">
        <v>33</v>
      </c>
      <c r="N990">
        <v>0</v>
      </c>
      <c r="P990" t="s">
        <v>26</v>
      </c>
      <c r="Q990" t="s">
        <v>27</v>
      </c>
      <c r="R990" t="s">
        <v>28</v>
      </c>
      <c r="S990" t="s">
        <v>29</v>
      </c>
      <c r="T990" s="1">
        <v>2600</v>
      </c>
      <c r="U990">
        <f t="shared" si="15"/>
        <v>24033</v>
      </c>
    </row>
    <row r="991" spans="1:21" x14ac:dyDescent="0.25">
      <c r="A991" t="s">
        <v>20</v>
      </c>
      <c r="B991">
        <v>2019</v>
      </c>
      <c r="C991" t="s">
        <v>21</v>
      </c>
      <c r="E991" t="s">
        <v>22</v>
      </c>
      <c r="F991" t="s">
        <v>352</v>
      </c>
      <c r="G991">
        <v>24</v>
      </c>
      <c r="H991" t="s">
        <v>91</v>
      </c>
      <c r="I991">
        <v>80</v>
      </c>
      <c r="J991" t="s">
        <v>361</v>
      </c>
      <c r="K991">
        <v>33</v>
      </c>
      <c r="N991">
        <v>0</v>
      </c>
      <c r="P991" t="s">
        <v>26</v>
      </c>
      <c r="Q991" t="s">
        <v>30</v>
      </c>
      <c r="R991" t="s">
        <v>28</v>
      </c>
      <c r="S991" t="s">
        <v>29</v>
      </c>
      <c r="T991" s="1">
        <v>2900</v>
      </c>
      <c r="U991">
        <f t="shared" si="15"/>
        <v>24033</v>
      </c>
    </row>
    <row r="992" spans="1:21" x14ac:dyDescent="0.25">
      <c r="A992" t="s">
        <v>20</v>
      </c>
      <c r="B992">
        <v>2019</v>
      </c>
      <c r="C992" t="s">
        <v>21</v>
      </c>
      <c r="E992" t="s">
        <v>22</v>
      </c>
      <c r="F992" t="s">
        <v>352</v>
      </c>
      <c r="G992">
        <v>24</v>
      </c>
      <c r="H992" t="s">
        <v>362</v>
      </c>
      <c r="I992">
        <v>30</v>
      </c>
      <c r="J992" t="s">
        <v>363</v>
      </c>
      <c r="K992">
        <v>11</v>
      </c>
      <c r="N992">
        <v>0</v>
      </c>
      <c r="P992" t="s">
        <v>26</v>
      </c>
      <c r="Q992" t="s">
        <v>27</v>
      </c>
      <c r="R992" t="s">
        <v>28</v>
      </c>
      <c r="S992" t="s">
        <v>29</v>
      </c>
      <c r="T992" s="1">
        <v>45600</v>
      </c>
      <c r="U992">
        <f t="shared" si="15"/>
        <v>24011</v>
      </c>
    </row>
    <row r="993" spans="1:21" x14ac:dyDescent="0.25">
      <c r="A993" t="s">
        <v>20</v>
      </c>
      <c r="B993">
        <v>2019</v>
      </c>
      <c r="C993" t="s">
        <v>21</v>
      </c>
      <c r="E993" t="s">
        <v>22</v>
      </c>
      <c r="F993" t="s">
        <v>352</v>
      </c>
      <c r="G993">
        <v>24</v>
      </c>
      <c r="H993" t="s">
        <v>362</v>
      </c>
      <c r="I993">
        <v>30</v>
      </c>
      <c r="J993" t="s">
        <v>363</v>
      </c>
      <c r="K993">
        <v>11</v>
      </c>
      <c r="N993">
        <v>0</v>
      </c>
      <c r="P993" t="s">
        <v>26</v>
      </c>
      <c r="Q993" t="s">
        <v>30</v>
      </c>
      <c r="R993" t="s">
        <v>28</v>
      </c>
      <c r="S993" t="s">
        <v>29</v>
      </c>
      <c r="T993" s="1">
        <v>45700</v>
      </c>
      <c r="U993">
        <f t="shared" si="15"/>
        <v>24011</v>
      </c>
    </row>
    <row r="994" spans="1:21" x14ac:dyDescent="0.25">
      <c r="A994" t="s">
        <v>20</v>
      </c>
      <c r="B994">
        <v>2019</v>
      </c>
      <c r="C994" t="s">
        <v>21</v>
      </c>
      <c r="E994" t="s">
        <v>22</v>
      </c>
      <c r="F994" t="s">
        <v>352</v>
      </c>
      <c r="G994">
        <v>24</v>
      </c>
      <c r="H994" t="s">
        <v>362</v>
      </c>
      <c r="I994">
        <v>30</v>
      </c>
      <c r="J994" t="s">
        <v>364</v>
      </c>
      <c r="K994">
        <v>15</v>
      </c>
      <c r="N994">
        <v>0</v>
      </c>
      <c r="P994" t="s">
        <v>26</v>
      </c>
      <c r="Q994" t="s">
        <v>27</v>
      </c>
      <c r="R994" t="s">
        <v>28</v>
      </c>
      <c r="S994" t="s">
        <v>29</v>
      </c>
      <c r="T994" s="1">
        <v>19500</v>
      </c>
      <c r="U994">
        <f t="shared" si="15"/>
        <v>24015</v>
      </c>
    </row>
    <row r="995" spans="1:21" x14ac:dyDescent="0.25">
      <c r="A995" t="s">
        <v>20</v>
      </c>
      <c r="B995">
        <v>2019</v>
      </c>
      <c r="C995" t="s">
        <v>21</v>
      </c>
      <c r="E995" t="s">
        <v>22</v>
      </c>
      <c r="F995" t="s">
        <v>352</v>
      </c>
      <c r="G995">
        <v>24</v>
      </c>
      <c r="H995" t="s">
        <v>362</v>
      </c>
      <c r="I995">
        <v>30</v>
      </c>
      <c r="J995" t="s">
        <v>364</v>
      </c>
      <c r="K995">
        <v>15</v>
      </c>
      <c r="N995">
        <v>0</v>
      </c>
      <c r="P995" t="s">
        <v>26</v>
      </c>
      <c r="Q995" t="s">
        <v>30</v>
      </c>
      <c r="R995" t="s">
        <v>28</v>
      </c>
      <c r="S995" t="s">
        <v>29</v>
      </c>
      <c r="T995" s="1">
        <v>19700</v>
      </c>
      <c r="U995">
        <f t="shared" si="15"/>
        <v>24015</v>
      </c>
    </row>
    <row r="996" spans="1:21" x14ac:dyDescent="0.25">
      <c r="A996" t="s">
        <v>20</v>
      </c>
      <c r="B996">
        <v>2019</v>
      </c>
      <c r="C996" t="s">
        <v>21</v>
      </c>
      <c r="E996" t="s">
        <v>22</v>
      </c>
      <c r="F996" t="s">
        <v>352</v>
      </c>
      <c r="G996">
        <v>24</v>
      </c>
      <c r="H996" t="s">
        <v>362</v>
      </c>
      <c r="I996">
        <v>30</v>
      </c>
      <c r="J996" t="s">
        <v>88</v>
      </c>
      <c r="K996">
        <v>29</v>
      </c>
      <c r="N996">
        <v>0</v>
      </c>
      <c r="P996" t="s">
        <v>26</v>
      </c>
      <c r="Q996" t="s">
        <v>27</v>
      </c>
      <c r="R996" t="s">
        <v>28</v>
      </c>
      <c r="S996" t="s">
        <v>29</v>
      </c>
      <c r="T996" s="1">
        <v>43100</v>
      </c>
      <c r="U996">
        <f t="shared" si="15"/>
        <v>24029</v>
      </c>
    </row>
    <row r="997" spans="1:21" x14ac:dyDescent="0.25">
      <c r="A997" t="s">
        <v>20</v>
      </c>
      <c r="B997">
        <v>2019</v>
      </c>
      <c r="C997" t="s">
        <v>21</v>
      </c>
      <c r="E997" t="s">
        <v>22</v>
      </c>
      <c r="F997" t="s">
        <v>352</v>
      </c>
      <c r="G997">
        <v>24</v>
      </c>
      <c r="H997" t="s">
        <v>362</v>
      </c>
      <c r="I997">
        <v>30</v>
      </c>
      <c r="J997" t="s">
        <v>88</v>
      </c>
      <c r="K997">
        <v>29</v>
      </c>
      <c r="N997">
        <v>0</v>
      </c>
      <c r="P997" t="s">
        <v>26</v>
      </c>
      <c r="Q997" t="s">
        <v>30</v>
      </c>
      <c r="R997" t="s">
        <v>28</v>
      </c>
      <c r="S997" t="s">
        <v>29</v>
      </c>
      <c r="T997" s="1">
        <v>43200</v>
      </c>
      <c r="U997">
        <f t="shared" si="15"/>
        <v>24029</v>
      </c>
    </row>
    <row r="998" spans="1:21" x14ac:dyDescent="0.25">
      <c r="A998" t="s">
        <v>20</v>
      </c>
      <c r="B998">
        <v>2019</v>
      </c>
      <c r="C998" t="s">
        <v>21</v>
      </c>
      <c r="E998" t="s">
        <v>22</v>
      </c>
      <c r="F998" t="s">
        <v>352</v>
      </c>
      <c r="G998">
        <v>24</v>
      </c>
      <c r="H998" t="s">
        <v>362</v>
      </c>
      <c r="I998">
        <v>30</v>
      </c>
      <c r="J998" t="s">
        <v>365</v>
      </c>
      <c r="K998">
        <v>35</v>
      </c>
      <c r="N998">
        <v>0</v>
      </c>
      <c r="P998" t="s">
        <v>26</v>
      </c>
      <c r="Q998" t="s">
        <v>27</v>
      </c>
      <c r="R998" t="s">
        <v>28</v>
      </c>
      <c r="S998" t="s">
        <v>29</v>
      </c>
      <c r="T998" s="1">
        <v>46900</v>
      </c>
      <c r="U998">
        <f t="shared" si="15"/>
        <v>24035</v>
      </c>
    </row>
    <row r="999" spans="1:21" x14ac:dyDescent="0.25">
      <c r="A999" t="s">
        <v>20</v>
      </c>
      <c r="B999">
        <v>2019</v>
      </c>
      <c r="C999" t="s">
        <v>21</v>
      </c>
      <c r="E999" t="s">
        <v>22</v>
      </c>
      <c r="F999" t="s">
        <v>352</v>
      </c>
      <c r="G999">
        <v>24</v>
      </c>
      <c r="H999" t="s">
        <v>362</v>
      </c>
      <c r="I999">
        <v>30</v>
      </c>
      <c r="J999" t="s">
        <v>365</v>
      </c>
      <c r="K999">
        <v>35</v>
      </c>
      <c r="N999">
        <v>0</v>
      </c>
      <c r="P999" t="s">
        <v>26</v>
      </c>
      <c r="Q999" t="s">
        <v>30</v>
      </c>
      <c r="R999" t="s">
        <v>28</v>
      </c>
      <c r="S999" t="s">
        <v>29</v>
      </c>
      <c r="T999" s="1">
        <v>47000</v>
      </c>
      <c r="U999">
        <f t="shared" si="15"/>
        <v>24035</v>
      </c>
    </row>
    <row r="1000" spans="1:21" x14ac:dyDescent="0.25">
      <c r="A1000" t="s">
        <v>20</v>
      </c>
      <c r="B1000">
        <v>2019</v>
      </c>
      <c r="C1000" t="s">
        <v>21</v>
      </c>
      <c r="E1000" t="s">
        <v>22</v>
      </c>
      <c r="F1000" t="s">
        <v>352</v>
      </c>
      <c r="G1000">
        <v>24</v>
      </c>
      <c r="H1000" t="s">
        <v>362</v>
      </c>
      <c r="I1000">
        <v>30</v>
      </c>
      <c r="J1000" t="s">
        <v>366</v>
      </c>
      <c r="K1000">
        <v>41</v>
      </c>
      <c r="N1000">
        <v>0</v>
      </c>
      <c r="P1000" t="s">
        <v>26</v>
      </c>
      <c r="Q1000" t="s">
        <v>27</v>
      </c>
      <c r="R1000" t="s">
        <v>28</v>
      </c>
      <c r="S1000" t="s">
        <v>29</v>
      </c>
      <c r="T1000" s="1">
        <v>36300</v>
      </c>
      <c r="U1000">
        <f t="shared" si="15"/>
        <v>24041</v>
      </c>
    </row>
    <row r="1001" spans="1:21" x14ac:dyDescent="0.25">
      <c r="A1001" t="s">
        <v>20</v>
      </c>
      <c r="B1001">
        <v>2019</v>
      </c>
      <c r="C1001" t="s">
        <v>21</v>
      </c>
      <c r="E1001" t="s">
        <v>22</v>
      </c>
      <c r="F1001" t="s">
        <v>352</v>
      </c>
      <c r="G1001">
        <v>24</v>
      </c>
      <c r="H1001" t="s">
        <v>362</v>
      </c>
      <c r="I1001">
        <v>30</v>
      </c>
      <c r="J1001" t="s">
        <v>366</v>
      </c>
      <c r="K1001">
        <v>41</v>
      </c>
      <c r="N1001">
        <v>0</v>
      </c>
      <c r="P1001" t="s">
        <v>26</v>
      </c>
      <c r="Q1001" t="s">
        <v>30</v>
      </c>
      <c r="R1001" t="s">
        <v>28</v>
      </c>
      <c r="S1001" t="s">
        <v>29</v>
      </c>
      <c r="T1001" s="1">
        <v>36400</v>
      </c>
      <c r="U1001">
        <f t="shared" si="15"/>
        <v>24041</v>
      </c>
    </row>
    <row r="1002" spans="1:21" x14ac:dyDescent="0.25">
      <c r="A1002" t="s">
        <v>20</v>
      </c>
      <c r="B1002">
        <v>2019</v>
      </c>
      <c r="C1002" t="s">
        <v>21</v>
      </c>
      <c r="E1002" t="s">
        <v>22</v>
      </c>
      <c r="F1002" t="s">
        <v>352</v>
      </c>
      <c r="G1002">
        <v>24</v>
      </c>
      <c r="H1002" t="s">
        <v>367</v>
      </c>
      <c r="I1002">
        <v>10</v>
      </c>
      <c r="J1002" t="s">
        <v>31</v>
      </c>
      <c r="N1002">
        <v>0</v>
      </c>
      <c r="P1002" t="s">
        <v>26</v>
      </c>
      <c r="Q1002" t="s">
        <v>27</v>
      </c>
      <c r="R1002" t="s">
        <v>28</v>
      </c>
      <c r="S1002" t="s">
        <v>29</v>
      </c>
      <c r="T1002" s="1">
        <v>3700</v>
      </c>
      <c r="U1002">
        <f t="shared" si="15"/>
        <v>24000</v>
      </c>
    </row>
    <row r="1003" spans="1:21" x14ac:dyDescent="0.25">
      <c r="A1003" t="s">
        <v>20</v>
      </c>
      <c r="B1003">
        <v>2019</v>
      </c>
      <c r="C1003" t="s">
        <v>21</v>
      </c>
      <c r="E1003" t="s">
        <v>22</v>
      </c>
      <c r="F1003" t="s">
        <v>352</v>
      </c>
      <c r="G1003">
        <v>24</v>
      </c>
      <c r="H1003" t="s">
        <v>367</v>
      </c>
      <c r="I1003">
        <v>10</v>
      </c>
      <c r="J1003" t="s">
        <v>31</v>
      </c>
      <c r="N1003">
        <v>0</v>
      </c>
      <c r="P1003" t="s">
        <v>26</v>
      </c>
      <c r="Q1003" t="s">
        <v>30</v>
      </c>
      <c r="R1003" t="s">
        <v>28</v>
      </c>
      <c r="S1003" t="s">
        <v>29</v>
      </c>
      <c r="T1003" s="1">
        <v>3800</v>
      </c>
      <c r="U1003">
        <f t="shared" si="15"/>
        <v>24000</v>
      </c>
    </row>
    <row r="1004" spans="1:21" x14ac:dyDescent="0.25">
      <c r="A1004" t="s">
        <v>20</v>
      </c>
      <c r="B1004">
        <v>2019</v>
      </c>
      <c r="C1004" t="s">
        <v>21</v>
      </c>
      <c r="E1004" t="s">
        <v>22</v>
      </c>
      <c r="F1004" t="s">
        <v>368</v>
      </c>
      <c r="G1004">
        <v>26</v>
      </c>
      <c r="H1004" t="s">
        <v>87</v>
      </c>
      <c r="I1004">
        <v>50</v>
      </c>
      <c r="J1004" t="s">
        <v>369</v>
      </c>
      <c r="K1004">
        <v>73</v>
      </c>
      <c r="N1004">
        <v>0</v>
      </c>
      <c r="P1004" t="s">
        <v>26</v>
      </c>
      <c r="Q1004" t="s">
        <v>27</v>
      </c>
      <c r="R1004" t="s">
        <v>28</v>
      </c>
      <c r="S1004" t="s">
        <v>29</v>
      </c>
      <c r="T1004" s="1">
        <v>51200</v>
      </c>
      <c r="U1004">
        <f t="shared" si="15"/>
        <v>26073</v>
      </c>
    </row>
    <row r="1005" spans="1:21" x14ac:dyDescent="0.25">
      <c r="A1005" t="s">
        <v>20</v>
      </c>
      <c r="B1005">
        <v>2019</v>
      </c>
      <c r="C1005" t="s">
        <v>21</v>
      </c>
      <c r="E1005" t="s">
        <v>22</v>
      </c>
      <c r="F1005" t="s">
        <v>368</v>
      </c>
      <c r="G1005">
        <v>26</v>
      </c>
      <c r="H1005" t="s">
        <v>87</v>
      </c>
      <c r="I1005">
        <v>50</v>
      </c>
      <c r="J1005" t="s">
        <v>369</v>
      </c>
      <c r="K1005">
        <v>73</v>
      </c>
      <c r="N1005">
        <v>0</v>
      </c>
      <c r="P1005" t="s">
        <v>26</v>
      </c>
      <c r="Q1005" t="s">
        <v>30</v>
      </c>
      <c r="R1005" t="s">
        <v>28</v>
      </c>
      <c r="S1005" t="s">
        <v>29</v>
      </c>
      <c r="T1005" s="1">
        <v>51500</v>
      </c>
      <c r="U1005">
        <f t="shared" si="15"/>
        <v>26073</v>
      </c>
    </row>
    <row r="1006" spans="1:21" x14ac:dyDescent="0.25">
      <c r="A1006" t="s">
        <v>20</v>
      </c>
      <c r="B1006">
        <v>2019</v>
      </c>
      <c r="C1006" t="s">
        <v>21</v>
      </c>
      <c r="E1006" t="s">
        <v>22</v>
      </c>
      <c r="F1006" t="s">
        <v>368</v>
      </c>
      <c r="G1006">
        <v>26</v>
      </c>
      <c r="H1006" t="s">
        <v>87</v>
      </c>
      <c r="I1006">
        <v>50</v>
      </c>
      <c r="J1006" t="s">
        <v>370</v>
      </c>
      <c r="K1006">
        <v>107</v>
      </c>
      <c r="N1006">
        <v>0</v>
      </c>
      <c r="P1006" t="s">
        <v>26</v>
      </c>
      <c r="Q1006" t="s">
        <v>27</v>
      </c>
      <c r="R1006" t="s">
        <v>28</v>
      </c>
      <c r="S1006" t="s">
        <v>29</v>
      </c>
      <c r="T1006" s="1">
        <v>6400</v>
      </c>
      <c r="U1006">
        <f t="shared" si="15"/>
        <v>26107</v>
      </c>
    </row>
    <row r="1007" spans="1:21" x14ac:dyDescent="0.25">
      <c r="A1007" t="s">
        <v>20</v>
      </c>
      <c r="B1007">
        <v>2019</v>
      </c>
      <c r="C1007" t="s">
        <v>21</v>
      </c>
      <c r="E1007" t="s">
        <v>22</v>
      </c>
      <c r="F1007" t="s">
        <v>368</v>
      </c>
      <c r="G1007">
        <v>26</v>
      </c>
      <c r="H1007" t="s">
        <v>87</v>
      </c>
      <c r="I1007">
        <v>50</v>
      </c>
      <c r="J1007" t="s">
        <v>370</v>
      </c>
      <c r="K1007">
        <v>107</v>
      </c>
      <c r="N1007">
        <v>0</v>
      </c>
      <c r="P1007" t="s">
        <v>26</v>
      </c>
      <c r="Q1007" t="s">
        <v>30</v>
      </c>
      <c r="R1007" t="s">
        <v>28</v>
      </c>
      <c r="S1007" t="s">
        <v>29</v>
      </c>
      <c r="T1007" s="1">
        <v>6500</v>
      </c>
      <c r="U1007">
        <f t="shared" si="15"/>
        <v>26107</v>
      </c>
    </row>
    <row r="1008" spans="1:21" x14ac:dyDescent="0.25">
      <c r="A1008" t="s">
        <v>20</v>
      </c>
      <c r="B1008">
        <v>2019</v>
      </c>
      <c r="C1008" t="s">
        <v>21</v>
      </c>
      <c r="E1008" t="s">
        <v>22</v>
      </c>
      <c r="F1008" t="s">
        <v>368</v>
      </c>
      <c r="G1008">
        <v>26</v>
      </c>
      <c r="H1008" t="s">
        <v>87</v>
      </c>
      <c r="I1008">
        <v>50</v>
      </c>
      <c r="J1008" t="s">
        <v>371</v>
      </c>
      <c r="K1008">
        <v>111</v>
      </c>
      <c r="N1008">
        <v>0</v>
      </c>
      <c r="P1008" t="s">
        <v>26</v>
      </c>
      <c r="Q1008" t="s">
        <v>27</v>
      </c>
      <c r="R1008" t="s">
        <v>28</v>
      </c>
      <c r="S1008" t="s">
        <v>29</v>
      </c>
      <c r="T1008" s="1">
        <v>22600</v>
      </c>
      <c r="U1008">
        <f t="shared" si="15"/>
        <v>26111</v>
      </c>
    </row>
    <row r="1009" spans="1:21" x14ac:dyDescent="0.25">
      <c r="A1009" t="s">
        <v>20</v>
      </c>
      <c r="B1009">
        <v>2019</v>
      </c>
      <c r="C1009" t="s">
        <v>21</v>
      </c>
      <c r="E1009" t="s">
        <v>22</v>
      </c>
      <c r="F1009" t="s">
        <v>368</v>
      </c>
      <c r="G1009">
        <v>26</v>
      </c>
      <c r="H1009" t="s">
        <v>87</v>
      </c>
      <c r="I1009">
        <v>50</v>
      </c>
      <c r="J1009" t="s">
        <v>371</v>
      </c>
      <c r="K1009">
        <v>111</v>
      </c>
      <c r="N1009">
        <v>0</v>
      </c>
      <c r="P1009" t="s">
        <v>26</v>
      </c>
      <c r="Q1009" t="s">
        <v>30</v>
      </c>
      <c r="R1009" t="s">
        <v>28</v>
      </c>
      <c r="S1009" t="s">
        <v>29</v>
      </c>
      <c r="T1009" s="1">
        <v>22900</v>
      </c>
      <c r="U1009">
        <f t="shared" si="15"/>
        <v>26111</v>
      </c>
    </row>
    <row r="1010" spans="1:21" x14ac:dyDescent="0.25">
      <c r="A1010" t="s">
        <v>20</v>
      </c>
      <c r="B1010">
        <v>2019</v>
      </c>
      <c r="C1010" t="s">
        <v>21</v>
      </c>
      <c r="E1010" t="s">
        <v>22</v>
      </c>
      <c r="F1010" t="s">
        <v>368</v>
      </c>
      <c r="G1010">
        <v>26</v>
      </c>
      <c r="H1010" t="s">
        <v>87</v>
      </c>
      <c r="I1010">
        <v>50</v>
      </c>
      <c r="J1010" t="s">
        <v>372</v>
      </c>
      <c r="K1010">
        <v>117</v>
      </c>
      <c r="N1010">
        <v>0</v>
      </c>
      <c r="P1010" t="s">
        <v>26</v>
      </c>
      <c r="Q1010" t="s">
        <v>27</v>
      </c>
      <c r="R1010" t="s">
        <v>28</v>
      </c>
      <c r="S1010" t="s">
        <v>29</v>
      </c>
      <c r="T1010" s="1">
        <v>24500</v>
      </c>
      <c r="U1010">
        <f t="shared" si="15"/>
        <v>26117</v>
      </c>
    </row>
    <row r="1011" spans="1:21" x14ac:dyDescent="0.25">
      <c r="A1011" t="s">
        <v>20</v>
      </c>
      <c r="B1011">
        <v>2019</v>
      </c>
      <c r="C1011" t="s">
        <v>21</v>
      </c>
      <c r="E1011" t="s">
        <v>22</v>
      </c>
      <c r="F1011" t="s">
        <v>368</v>
      </c>
      <c r="G1011">
        <v>26</v>
      </c>
      <c r="H1011" t="s">
        <v>87</v>
      </c>
      <c r="I1011">
        <v>50</v>
      </c>
      <c r="J1011" t="s">
        <v>372</v>
      </c>
      <c r="K1011">
        <v>117</v>
      </c>
      <c r="N1011">
        <v>0</v>
      </c>
      <c r="P1011" t="s">
        <v>26</v>
      </c>
      <c r="Q1011" t="s">
        <v>30</v>
      </c>
      <c r="R1011" t="s">
        <v>28</v>
      </c>
      <c r="S1011" t="s">
        <v>29</v>
      </c>
      <c r="T1011" s="1">
        <v>24800</v>
      </c>
      <c r="U1011">
        <f t="shared" si="15"/>
        <v>26117</v>
      </c>
    </row>
    <row r="1012" spans="1:21" x14ac:dyDescent="0.25">
      <c r="A1012" t="s">
        <v>20</v>
      </c>
      <c r="B1012">
        <v>2019</v>
      </c>
      <c r="C1012" t="s">
        <v>21</v>
      </c>
      <c r="E1012" t="s">
        <v>22</v>
      </c>
      <c r="F1012" t="s">
        <v>368</v>
      </c>
      <c r="G1012">
        <v>26</v>
      </c>
      <c r="H1012" t="s">
        <v>87</v>
      </c>
      <c r="I1012">
        <v>50</v>
      </c>
      <c r="J1012" t="s">
        <v>245</v>
      </c>
      <c r="K1012">
        <v>133</v>
      </c>
      <c r="N1012">
        <v>0</v>
      </c>
      <c r="P1012" t="s">
        <v>26</v>
      </c>
      <c r="Q1012" t="s">
        <v>27</v>
      </c>
      <c r="R1012" t="s">
        <v>28</v>
      </c>
      <c r="S1012" t="s">
        <v>29</v>
      </c>
      <c r="T1012" s="1">
        <v>1300</v>
      </c>
      <c r="U1012">
        <f t="shared" si="15"/>
        <v>26133</v>
      </c>
    </row>
    <row r="1013" spans="1:21" x14ac:dyDescent="0.25">
      <c r="A1013" t="s">
        <v>20</v>
      </c>
      <c r="B1013">
        <v>2019</v>
      </c>
      <c r="C1013" t="s">
        <v>21</v>
      </c>
      <c r="E1013" t="s">
        <v>22</v>
      </c>
      <c r="F1013" t="s">
        <v>368</v>
      </c>
      <c r="G1013">
        <v>26</v>
      </c>
      <c r="H1013" t="s">
        <v>87</v>
      </c>
      <c r="I1013">
        <v>50</v>
      </c>
      <c r="J1013" t="s">
        <v>245</v>
      </c>
      <c r="K1013">
        <v>133</v>
      </c>
      <c r="N1013">
        <v>0</v>
      </c>
      <c r="P1013" t="s">
        <v>26</v>
      </c>
      <c r="Q1013" t="s">
        <v>30</v>
      </c>
      <c r="R1013" t="s">
        <v>28</v>
      </c>
      <c r="S1013" t="s">
        <v>29</v>
      </c>
      <c r="T1013" s="1">
        <v>1300</v>
      </c>
      <c r="U1013">
        <f t="shared" si="15"/>
        <v>26133</v>
      </c>
    </row>
    <row r="1014" spans="1:21" x14ac:dyDescent="0.25">
      <c r="A1014" t="s">
        <v>20</v>
      </c>
      <c r="B1014">
        <v>2019</v>
      </c>
      <c r="C1014" t="s">
        <v>21</v>
      </c>
      <c r="E1014" t="s">
        <v>22</v>
      </c>
      <c r="F1014" t="s">
        <v>368</v>
      </c>
      <c r="G1014">
        <v>26</v>
      </c>
      <c r="H1014" t="s">
        <v>87</v>
      </c>
      <c r="I1014">
        <v>50</v>
      </c>
      <c r="J1014" t="s">
        <v>31</v>
      </c>
      <c r="N1014">
        <v>0</v>
      </c>
      <c r="P1014" t="s">
        <v>26</v>
      </c>
      <c r="Q1014" t="s">
        <v>27</v>
      </c>
      <c r="R1014" t="s">
        <v>28</v>
      </c>
      <c r="S1014" t="s">
        <v>29</v>
      </c>
      <c r="T1014" s="1">
        <v>91600</v>
      </c>
      <c r="U1014">
        <f t="shared" si="15"/>
        <v>26000</v>
      </c>
    </row>
    <row r="1015" spans="1:21" x14ac:dyDescent="0.25">
      <c r="A1015" t="s">
        <v>20</v>
      </c>
      <c r="B1015">
        <v>2019</v>
      </c>
      <c r="C1015" t="s">
        <v>21</v>
      </c>
      <c r="E1015" t="s">
        <v>22</v>
      </c>
      <c r="F1015" t="s">
        <v>368</v>
      </c>
      <c r="G1015">
        <v>26</v>
      </c>
      <c r="H1015" t="s">
        <v>87</v>
      </c>
      <c r="I1015">
        <v>50</v>
      </c>
      <c r="J1015" t="s">
        <v>31</v>
      </c>
      <c r="N1015">
        <v>0</v>
      </c>
      <c r="P1015" t="s">
        <v>26</v>
      </c>
      <c r="Q1015" t="s">
        <v>30</v>
      </c>
      <c r="R1015" t="s">
        <v>28</v>
      </c>
      <c r="S1015" t="s">
        <v>29</v>
      </c>
      <c r="T1015" s="1">
        <v>93000</v>
      </c>
      <c r="U1015">
        <f t="shared" si="15"/>
        <v>26000</v>
      </c>
    </row>
    <row r="1016" spans="1:21" x14ac:dyDescent="0.25">
      <c r="A1016" t="s">
        <v>20</v>
      </c>
      <c r="B1016">
        <v>2019</v>
      </c>
      <c r="C1016" t="s">
        <v>21</v>
      </c>
      <c r="E1016" t="s">
        <v>22</v>
      </c>
      <c r="F1016" t="s">
        <v>368</v>
      </c>
      <c r="G1016">
        <v>26</v>
      </c>
      <c r="H1016" t="s">
        <v>59</v>
      </c>
      <c r="I1016">
        <v>60</v>
      </c>
      <c r="J1016" t="s">
        <v>373</v>
      </c>
      <c r="K1016">
        <v>63</v>
      </c>
      <c r="N1016">
        <v>0</v>
      </c>
      <c r="P1016" t="s">
        <v>26</v>
      </c>
      <c r="Q1016" t="s">
        <v>27</v>
      </c>
      <c r="R1016" t="s">
        <v>28</v>
      </c>
      <c r="S1016" t="s">
        <v>29</v>
      </c>
      <c r="T1016" s="1">
        <v>60000</v>
      </c>
      <c r="U1016">
        <f t="shared" si="15"/>
        <v>26063</v>
      </c>
    </row>
    <row r="1017" spans="1:21" x14ac:dyDescent="0.25">
      <c r="A1017" t="s">
        <v>20</v>
      </c>
      <c r="B1017">
        <v>2019</v>
      </c>
      <c r="C1017" t="s">
        <v>21</v>
      </c>
      <c r="E1017" t="s">
        <v>22</v>
      </c>
      <c r="F1017" t="s">
        <v>368</v>
      </c>
      <c r="G1017">
        <v>26</v>
      </c>
      <c r="H1017" t="s">
        <v>59</v>
      </c>
      <c r="I1017">
        <v>60</v>
      </c>
      <c r="J1017" t="s">
        <v>373</v>
      </c>
      <c r="K1017">
        <v>63</v>
      </c>
      <c r="N1017">
        <v>0</v>
      </c>
      <c r="P1017" t="s">
        <v>26</v>
      </c>
      <c r="Q1017" t="s">
        <v>30</v>
      </c>
      <c r="R1017" t="s">
        <v>28</v>
      </c>
      <c r="S1017" t="s">
        <v>29</v>
      </c>
      <c r="T1017" s="1">
        <v>60800</v>
      </c>
      <c r="U1017">
        <f t="shared" si="15"/>
        <v>26063</v>
      </c>
    </row>
    <row r="1018" spans="1:21" x14ac:dyDescent="0.25">
      <c r="A1018" t="s">
        <v>20</v>
      </c>
      <c r="B1018">
        <v>2019</v>
      </c>
      <c r="C1018" t="s">
        <v>21</v>
      </c>
      <c r="E1018" t="s">
        <v>22</v>
      </c>
      <c r="F1018" t="s">
        <v>368</v>
      </c>
      <c r="G1018">
        <v>26</v>
      </c>
      <c r="H1018" t="s">
        <v>59</v>
      </c>
      <c r="I1018">
        <v>60</v>
      </c>
      <c r="J1018" t="s">
        <v>31</v>
      </c>
      <c r="N1018">
        <v>0</v>
      </c>
      <c r="P1018" t="s">
        <v>26</v>
      </c>
      <c r="Q1018" t="s">
        <v>27</v>
      </c>
      <c r="R1018" t="s">
        <v>28</v>
      </c>
      <c r="S1018" t="s">
        <v>29</v>
      </c>
      <c r="T1018" s="1">
        <v>68000</v>
      </c>
      <c r="U1018">
        <f t="shared" si="15"/>
        <v>26000</v>
      </c>
    </row>
    <row r="1019" spans="1:21" x14ac:dyDescent="0.25">
      <c r="A1019" t="s">
        <v>20</v>
      </c>
      <c r="B1019">
        <v>2019</v>
      </c>
      <c r="C1019" t="s">
        <v>21</v>
      </c>
      <c r="E1019" t="s">
        <v>22</v>
      </c>
      <c r="F1019" t="s">
        <v>368</v>
      </c>
      <c r="G1019">
        <v>26</v>
      </c>
      <c r="H1019" t="s">
        <v>59</v>
      </c>
      <c r="I1019">
        <v>60</v>
      </c>
      <c r="J1019" t="s">
        <v>31</v>
      </c>
      <c r="N1019">
        <v>0</v>
      </c>
      <c r="P1019" t="s">
        <v>26</v>
      </c>
      <c r="Q1019" t="s">
        <v>30</v>
      </c>
      <c r="R1019" t="s">
        <v>28</v>
      </c>
      <c r="S1019" t="s">
        <v>29</v>
      </c>
      <c r="T1019" s="1">
        <v>69800</v>
      </c>
      <c r="U1019">
        <f t="shared" si="15"/>
        <v>26000</v>
      </c>
    </row>
    <row r="1020" spans="1:21" x14ac:dyDescent="0.25">
      <c r="A1020" t="s">
        <v>20</v>
      </c>
      <c r="B1020">
        <v>2019</v>
      </c>
      <c r="C1020" t="s">
        <v>21</v>
      </c>
      <c r="E1020" t="s">
        <v>22</v>
      </c>
      <c r="F1020" t="s">
        <v>368</v>
      </c>
      <c r="G1020">
        <v>26</v>
      </c>
      <c r="H1020" t="s">
        <v>59</v>
      </c>
      <c r="I1020">
        <v>60</v>
      </c>
      <c r="J1020" t="s">
        <v>374</v>
      </c>
      <c r="K1020">
        <v>145</v>
      </c>
      <c r="N1020">
        <v>0</v>
      </c>
      <c r="P1020" t="s">
        <v>26</v>
      </c>
      <c r="Q1020" t="s">
        <v>27</v>
      </c>
      <c r="R1020" t="s">
        <v>28</v>
      </c>
      <c r="S1020" t="s">
        <v>29</v>
      </c>
      <c r="T1020" s="1">
        <v>85000</v>
      </c>
      <c r="U1020">
        <f t="shared" si="15"/>
        <v>26145</v>
      </c>
    </row>
    <row r="1021" spans="1:21" x14ac:dyDescent="0.25">
      <c r="A1021" t="s">
        <v>20</v>
      </c>
      <c r="B1021">
        <v>2019</v>
      </c>
      <c r="C1021" t="s">
        <v>21</v>
      </c>
      <c r="E1021" t="s">
        <v>22</v>
      </c>
      <c r="F1021" t="s">
        <v>368</v>
      </c>
      <c r="G1021">
        <v>26</v>
      </c>
      <c r="H1021" t="s">
        <v>59</v>
      </c>
      <c r="I1021">
        <v>60</v>
      </c>
      <c r="J1021" t="s">
        <v>374</v>
      </c>
      <c r="K1021">
        <v>145</v>
      </c>
      <c r="N1021">
        <v>0</v>
      </c>
      <c r="P1021" t="s">
        <v>26</v>
      </c>
      <c r="Q1021" t="s">
        <v>30</v>
      </c>
      <c r="R1021" t="s">
        <v>28</v>
      </c>
      <c r="S1021" t="s">
        <v>29</v>
      </c>
      <c r="T1021" s="1">
        <v>86400</v>
      </c>
      <c r="U1021">
        <f t="shared" si="15"/>
        <v>26145</v>
      </c>
    </row>
    <row r="1022" spans="1:21" x14ac:dyDescent="0.25">
      <c r="A1022" t="s">
        <v>20</v>
      </c>
      <c r="B1022">
        <v>2019</v>
      </c>
      <c r="C1022" t="s">
        <v>21</v>
      </c>
      <c r="E1022" t="s">
        <v>22</v>
      </c>
      <c r="F1022" t="s">
        <v>368</v>
      </c>
      <c r="G1022">
        <v>26</v>
      </c>
      <c r="H1022" t="s">
        <v>59</v>
      </c>
      <c r="I1022">
        <v>60</v>
      </c>
      <c r="J1022" t="s">
        <v>375</v>
      </c>
      <c r="K1022">
        <v>151</v>
      </c>
      <c r="N1022">
        <v>0</v>
      </c>
      <c r="P1022" t="s">
        <v>26</v>
      </c>
      <c r="Q1022" t="s">
        <v>27</v>
      </c>
      <c r="R1022" t="s">
        <v>28</v>
      </c>
      <c r="S1022" t="s">
        <v>29</v>
      </c>
      <c r="T1022" s="1">
        <v>108000</v>
      </c>
      <c r="U1022">
        <f t="shared" si="15"/>
        <v>26151</v>
      </c>
    </row>
    <row r="1023" spans="1:21" x14ac:dyDescent="0.25">
      <c r="A1023" t="s">
        <v>20</v>
      </c>
      <c r="B1023">
        <v>2019</v>
      </c>
      <c r="C1023" t="s">
        <v>21</v>
      </c>
      <c r="E1023" t="s">
        <v>22</v>
      </c>
      <c r="F1023" t="s">
        <v>368</v>
      </c>
      <c r="G1023">
        <v>26</v>
      </c>
      <c r="H1023" t="s">
        <v>59</v>
      </c>
      <c r="I1023">
        <v>60</v>
      </c>
      <c r="J1023" t="s">
        <v>375</v>
      </c>
      <c r="K1023">
        <v>151</v>
      </c>
      <c r="N1023">
        <v>0</v>
      </c>
      <c r="P1023" t="s">
        <v>26</v>
      </c>
      <c r="Q1023" t="s">
        <v>30</v>
      </c>
      <c r="R1023" t="s">
        <v>28</v>
      </c>
      <c r="S1023" t="s">
        <v>29</v>
      </c>
      <c r="T1023" s="1">
        <v>110000</v>
      </c>
      <c r="U1023">
        <f t="shared" si="15"/>
        <v>26151</v>
      </c>
    </row>
    <row r="1024" spans="1:21" x14ac:dyDescent="0.25">
      <c r="A1024" t="s">
        <v>20</v>
      </c>
      <c r="B1024">
        <v>2019</v>
      </c>
      <c r="C1024" t="s">
        <v>21</v>
      </c>
      <c r="E1024" t="s">
        <v>22</v>
      </c>
      <c r="F1024" t="s">
        <v>368</v>
      </c>
      <c r="G1024">
        <v>26</v>
      </c>
      <c r="H1024" t="s">
        <v>59</v>
      </c>
      <c r="I1024">
        <v>60</v>
      </c>
      <c r="J1024" t="s">
        <v>376</v>
      </c>
      <c r="K1024">
        <v>157</v>
      </c>
      <c r="N1024">
        <v>0</v>
      </c>
      <c r="P1024" t="s">
        <v>26</v>
      </c>
      <c r="Q1024" t="s">
        <v>27</v>
      </c>
      <c r="R1024" t="s">
        <v>28</v>
      </c>
      <c r="S1024" t="s">
        <v>29</v>
      </c>
      <c r="T1024" s="1">
        <v>71000</v>
      </c>
      <c r="U1024">
        <f t="shared" si="15"/>
        <v>26157</v>
      </c>
    </row>
    <row r="1025" spans="1:21" x14ac:dyDescent="0.25">
      <c r="A1025" t="s">
        <v>20</v>
      </c>
      <c r="B1025">
        <v>2019</v>
      </c>
      <c r="C1025" t="s">
        <v>21</v>
      </c>
      <c r="E1025" t="s">
        <v>22</v>
      </c>
      <c r="F1025" t="s">
        <v>368</v>
      </c>
      <c r="G1025">
        <v>26</v>
      </c>
      <c r="H1025" t="s">
        <v>59</v>
      </c>
      <c r="I1025">
        <v>60</v>
      </c>
      <c r="J1025" t="s">
        <v>376</v>
      </c>
      <c r="K1025">
        <v>157</v>
      </c>
      <c r="N1025">
        <v>0</v>
      </c>
      <c r="P1025" t="s">
        <v>26</v>
      </c>
      <c r="Q1025" t="s">
        <v>30</v>
      </c>
      <c r="R1025" t="s">
        <v>28</v>
      </c>
      <c r="S1025" t="s">
        <v>29</v>
      </c>
      <c r="T1025" s="1">
        <v>73000</v>
      </c>
      <c r="U1025">
        <f t="shared" si="15"/>
        <v>26157</v>
      </c>
    </row>
    <row r="1026" spans="1:21" x14ac:dyDescent="0.25">
      <c r="A1026" t="s">
        <v>20</v>
      </c>
      <c r="B1026">
        <v>2019</v>
      </c>
      <c r="C1026" t="s">
        <v>21</v>
      </c>
      <c r="E1026" t="s">
        <v>22</v>
      </c>
      <c r="F1026" t="s">
        <v>368</v>
      </c>
      <c r="G1026">
        <v>26</v>
      </c>
      <c r="H1026" t="s">
        <v>67</v>
      </c>
      <c r="I1026">
        <v>30</v>
      </c>
      <c r="J1026" t="s">
        <v>377</v>
      </c>
      <c r="K1026">
        <v>1</v>
      </c>
      <c r="N1026">
        <v>0</v>
      </c>
      <c r="P1026" t="s">
        <v>26</v>
      </c>
      <c r="Q1026" t="s">
        <v>27</v>
      </c>
      <c r="R1026" t="s">
        <v>28</v>
      </c>
      <c r="S1026" t="s">
        <v>29</v>
      </c>
      <c r="T1026" s="1">
        <v>1300</v>
      </c>
      <c r="U1026">
        <f t="shared" si="15"/>
        <v>26001</v>
      </c>
    </row>
    <row r="1027" spans="1:21" x14ac:dyDescent="0.25">
      <c r="A1027" t="s">
        <v>20</v>
      </c>
      <c r="B1027">
        <v>2019</v>
      </c>
      <c r="C1027" t="s">
        <v>21</v>
      </c>
      <c r="E1027" t="s">
        <v>22</v>
      </c>
      <c r="F1027" t="s">
        <v>368</v>
      </c>
      <c r="G1027">
        <v>26</v>
      </c>
      <c r="H1027" t="s">
        <v>67</v>
      </c>
      <c r="I1027">
        <v>30</v>
      </c>
      <c r="J1027" t="s">
        <v>377</v>
      </c>
      <c r="K1027">
        <v>1</v>
      </c>
      <c r="N1027">
        <v>0</v>
      </c>
      <c r="P1027" t="s">
        <v>26</v>
      </c>
      <c r="Q1027" t="s">
        <v>30</v>
      </c>
      <c r="R1027" t="s">
        <v>28</v>
      </c>
      <c r="S1027" t="s">
        <v>29</v>
      </c>
      <c r="T1027" s="1">
        <v>1300</v>
      </c>
      <c r="U1027">
        <f t="shared" ref="U1027:U1090" si="16">G1027*1000+K1027</f>
        <v>26001</v>
      </c>
    </row>
    <row r="1028" spans="1:21" x14ac:dyDescent="0.25">
      <c r="A1028" t="s">
        <v>20</v>
      </c>
      <c r="B1028">
        <v>2019</v>
      </c>
      <c r="C1028" t="s">
        <v>21</v>
      </c>
      <c r="E1028" t="s">
        <v>22</v>
      </c>
      <c r="F1028" t="s">
        <v>368</v>
      </c>
      <c r="G1028">
        <v>26</v>
      </c>
      <c r="H1028" t="s">
        <v>67</v>
      </c>
      <c r="I1028">
        <v>30</v>
      </c>
      <c r="J1028" t="s">
        <v>378</v>
      </c>
      <c r="K1028">
        <v>7</v>
      </c>
      <c r="N1028">
        <v>0</v>
      </c>
      <c r="P1028" t="s">
        <v>26</v>
      </c>
      <c r="Q1028" t="s">
        <v>27</v>
      </c>
      <c r="R1028" t="s">
        <v>28</v>
      </c>
      <c r="S1028" t="s">
        <v>29</v>
      </c>
      <c r="T1028" s="1">
        <v>9600</v>
      </c>
      <c r="U1028">
        <f t="shared" si="16"/>
        <v>26007</v>
      </c>
    </row>
    <row r="1029" spans="1:21" x14ac:dyDescent="0.25">
      <c r="A1029" t="s">
        <v>20</v>
      </c>
      <c r="B1029">
        <v>2019</v>
      </c>
      <c r="C1029" t="s">
        <v>21</v>
      </c>
      <c r="E1029" t="s">
        <v>22</v>
      </c>
      <c r="F1029" t="s">
        <v>368</v>
      </c>
      <c r="G1029">
        <v>26</v>
      </c>
      <c r="H1029" t="s">
        <v>67</v>
      </c>
      <c r="I1029">
        <v>30</v>
      </c>
      <c r="J1029" t="s">
        <v>378</v>
      </c>
      <c r="K1029">
        <v>7</v>
      </c>
      <c r="N1029">
        <v>0</v>
      </c>
      <c r="P1029" t="s">
        <v>26</v>
      </c>
      <c r="Q1029" t="s">
        <v>30</v>
      </c>
      <c r="R1029" t="s">
        <v>28</v>
      </c>
      <c r="S1029" t="s">
        <v>29</v>
      </c>
      <c r="T1029" s="1">
        <v>9700</v>
      </c>
      <c r="U1029">
        <f t="shared" si="16"/>
        <v>26007</v>
      </c>
    </row>
    <row r="1030" spans="1:21" x14ac:dyDescent="0.25">
      <c r="A1030" t="s">
        <v>20</v>
      </c>
      <c r="B1030">
        <v>2019</v>
      </c>
      <c r="C1030" t="s">
        <v>21</v>
      </c>
      <c r="E1030" t="s">
        <v>22</v>
      </c>
      <c r="F1030" t="s">
        <v>368</v>
      </c>
      <c r="G1030">
        <v>26</v>
      </c>
      <c r="H1030" t="s">
        <v>67</v>
      </c>
      <c r="I1030">
        <v>30</v>
      </c>
      <c r="J1030" t="s">
        <v>379</v>
      </c>
      <c r="K1030">
        <v>69</v>
      </c>
      <c r="N1030">
        <v>0</v>
      </c>
      <c r="P1030" t="s">
        <v>26</v>
      </c>
      <c r="Q1030" t="s">
        <v>27</v>
      </c>
      <c r="R1030" t="s">
        <v>28</v>
      </c>
      <c r="S1030" t="s">
        <v>29</v>
      </c>
      <c r="T1030" s="1">
        <v>3400</v>
      </c>
      <c r="U1030">
        <f t="shared" si="16"/>
        <v>26069</v>
      </c>
    </row>
    <row r="1031" spans="1:21" x14ac:dyDescent="0.25">
      <c r="A1031" t="s">
        <v>20</v>
      </c>
      <c r="B1031">
        <v>2019</v>
      </c>
      <c r="C1031" t="s">
        <v>21</v>
      </c>
      <c r="E1031" t="s">
        <v>22</v>
      </c>
      <c r="F1031" t="s">
        <v>368</v>
      </c>
      <c r="G1031">
        <v>26</v>
      </c>
      <c r="H1031" t="s">
        <v>67</v>
      </c>
      <c r="I1031">
        <v>30</v>
      </c>
      <c r="J1031" t="s">
        <v>379</v>
      </c>
      <c r="K1031">
        <v>69</v>
      </c>
      <c r="N1031">
        <v>0</v>
      </c>
      <c r="P1031" t="s">
        <v>26</v>
      </c>
      <c r="Q1031" t="s">
        <v>30</v>
      </c>
      <c r="R1031" t="s">
        <v>28</v>
      </c>
      <c r="S1031" t="s">
        <v>29</v>
      </c>
      <c r="T1031" s="1">
        <v>3400</v>
      </c>
      <c r="U1031">
        <f t="shared" si="16"/>
        <v>26069</v>
      </c>
    </row>
    <row r="1032" spans="1:21" x14ac:dyDescent="0.25">
      <c r="A1032" t="s">
        <v>20</v>
      </c>
      <c r="B1032">
        <v>2019</v>
      </c>
      <c r="C1032" t="s">
        <v>21</v>
      </c>
      <c r="E1032" t="s">
        <v>22</v>
      </c>
      <c r="F1032" t="s">
        <v>368</v>
      </c>
      <c r="G1032">
        <v>26</v>
      </c>
      <c r="H1032" t="s">
        <v>67</v>
      </c>
      <c r="I1032">
        <v>30</v>
      </c>
      <c r="J1032" t="s">
        <v>380</v>
      </c>
      <c r="K1032">
        <v>119</v>
      </c>
      <c r="N1032">
        <v>0</v>
      </c>
      <c r="P1032" t="s">
        <v>26</v>
      </c>
      <c r="Q1032" t="s">
        <v>27</v>
      </c>
      <c r="R1032" t="s">
        <v>28</v>
      </c>
      <c r="S1032" t="s">
        <v>29</v>
      </c>
      <c r="T1032" s="1">
        <v>3500</v>
      </c>
      <c r="U1032">
        <f t="shared" si="16"/>
        <v>26119</v>
      </c>
    </row>
    <row r="1033" spans="1:21" x14ac:dyDescent="0.25">
      <c r="A1033" t="s">
        <v>20</v>
      </c>
      <c r="B1033">
        <v>2019</v>
      </c>
      <c r="C1033" t="s">
        <v>21</v>
      </c>
      <c r="E1033" t="s">
        <v>22</v>
      </c>
      <c r="F1033" t="s">
        <v>368</v>
      </c>
      <c r="G1033">
        <v>26</v>
      </c>
      <c r="H1033" t="s">
        <v>67</v>
      </c>
      <c r="I1033">
        <v>30</v>
      </c>
      <c r="J1033" t="s">
        <v>380</v>
      </c>
      <c r="K1033">
        <v>119</v>
      </c>
      <c r="N1033">
        <v>0</v>
      </c>
      <c r="P1033" t="s">
        <v>26</v>
      </c>
      <c r="Q1033" t="s">
        <v>30</v>
      </c>
      <c r="R1033" t="s">
        <v>28</v>
      </c>
      <c r="S1033" t="s">
        <v>29</v>
      </c>
      <c r="T1033" s="1">
        <v>3500</v>
      </c>
      <c r="U1033">
        <f t="shared" si="16"/>
        <v>26119</v>
      </c>
    </row>
    <row r="1034" spans="1:21" x14ac:dyDescent="0.25">
      <c r="A1034" t="s">
        <v>20</v>
      </c>
      <c r="B1034">
        <v>2019</v>
      </c>
      <c r="C1034" t="s">
        <v>21</v>
      </c>
      <c r="E1034" t="s">
        <v>22</v>
      </c>
      <c r="F1034" t="s">
        <v>368</v>
      </c>
      <c r="G1034">
        <v>26</v>
      </c>
      <c r="H1034" t="s">
        <v>67</v>
      </c>
      <c r="I1034">
        <v>30</v>
      </c>
      <c r="J1034" t="s">
        <v>381</v>
      </c>
      <c r="K1034">
        <v>129</v>
      </c>
      <c r="N1034">
        <v>0</v>
      </c>
      <c r="P1034" t="s">
        <v>26</v>
      </c>
      <c r="Q1034" t="s">
        <v>27</v>
      </c>
      <c r="R1034" t="s">
        <v>28</v>
      </c>
      <c r="S1034" t="s">
        <v>29</v>
      </c>
      <c r="T1034" s="1">
        <v>4300</v>
      </c>
      <c r="U1034">
        <f t="shared" si="16"/>
        <v>26129</v>
      </c>
    </row>
    <row r="1035" spans="1:21" x14ac:dyDescent="0.25">
      <c r="A1035" t="s">
        <v>20</v>
      </c>
      <c r="B1035">
        <v>2019</v>
      </c>
      <c r="C1035" t="s">
        <v>21</v>
      </c>
      <c r="E1035" t="s">
        <v>22</v>
      </c>
      <c r="F1035" t="s">
        <v>368</v>
      </c>
      <c r="G1035">
        <v>26</v>
      </c>
      <c r="H1035" t="s">
        <v>67</v>
      </c>
      <c r="I1035">
        <v>30</v>
      </c>
      <c r="J1035" t="s">
        <v>381</v>
      </c>
      <c r="K1035">
        <v>129</v>
      </c>
      <c r="N1035">
        <v>0</v>
      </c>
      <c r="P1035" t="s">
        <v>26</v>
      </c>
      <c r="Q1035" t="s">
        <v>30</v>
      </c>
      <c r="R1035" t="s">
        <v>28</v>
      </c>
      <c r="S1035" t="s">
        <v>29</v>
      </c>
      <c r="T1035" s="1">
        <v>4500</v>
      </c>
      <c r="U1035">
        <f t="shared" si="16"/>
        <v>26129</v>
      </c>
    </row>
    <row r="1036" spans="1:21" x14ac:dyDescent="0.25">
      <c r="A1036" t="s">
        <v>20</v>
      </c>
      <c r="B1036">
        <v>2019</v>
      </c>
      <c r="C1036" t="s">
        <v>21</v>
      </c>
      <c r="E1036" t="s">
        <v>22</v>
      </c>
      <c r="F1036" t="s">
        <v>368</v>
      </c>
      <c r="G1036">
        <v>26</v>
      </c>
      <c r="H1036" t="s">
        <v>67</v>
      </c>
      <c r="I1036">
        <v>30</v>
      </c>
      <c r="J1036" t="s">
        <v>31</v>
      </c>
      <c r="N1036">
        <v>0</v>
      </c>
      <c r="P1036" t="s">
        <v>26</v>
      </c>
      <c r="Q1036" t="s">
        <v>27</v>
      </c>
      <c r="R1036" t="s">
        <v>28</v>
      </c>
      <c r="S1036" t="s">
        <v>29</v>
      </c>
      <c r="T1036" s="1">
        <v>1300</v>
      </c>
      <c r="U1036">
        <f t="shared" si="16"/>
        <v>26000</v>
      </c>
    </row>
    <row r="1037" spans="1:21" x14ac:dyDescent="0.25">
      <c r="A1037" t="s">
        <v>20</v>
      </c>
      <c r="B1037">
        <v>2019</v>
      </c>
      <c r="C1037" t="s">
        <v>21</v>
      </c>
      <c r="E1037" t="s">
        <v>22</v>
      </c>
      <c r="F1037" t="s">
        <v>368</v>
      </c>
      <c r="G1037">
        <v>26</v>
      </c>
      <c r="H1037" t="s">
        <v>67</v>
      </c>
      <c r="I1037">
        <v>30</v>
      </c>
      <c r="J1037" t="s">
        <v>31</v>
      </c>
      <c r="N1037">
        <v>0</v>
      </c>
      <c r="P1037" t="s">
        <v>26</v>
      </c>
      <c r="Q1037" t="s">
        <v>30</v>
      </c>
      <c r="R1037" t="s">
        <v>28</v>
      </c>
      <c r="S1037" t="s">
        <v>29</v>
      </c>
      <c r="T1037" s="1">
        <v>1300</v>
      </c>
      <c r="U1037">
        <f t="shared" si="16"/>
        <v>26000</v>
      </c>
    </row>
    <row r="1038" spans="1:21" x14ac:dyDescent="0.25">
      <c r="A1038" t="s">
        <v>20</v>
      </c>
      <c r="B1038">
        <v>2019</v>
      </c>
      <c r="C1038" t="s">
        <v>21</v>
      </c>
      <c r="E1038" t="s">
        <v>22</v>
      </c>
      <c r="F1038" t="s">
        <v>368</v>
      </c>
      <c r="G1038">
        <v>26</v>
      </c>
      <c r="H1038" t="s">
        <v>67</v>
      </c>
      <c r="I1038">
        <v>30</v>
      </c>
      <c r="J1038" t="s">
        <v>382</v>
      </c>
      <c r="K1038">
        <v>141</v>
      </c>
      <c r="N1038">
        <v>0</v>
      </c>
      <c r="P1038" t="s">
        <v>26</v>
      </c>
      <c r="Q1038" t="s">
        <v>27</v>
      </c>
      <c r="R1038" t="s">
        <v>28</v>
      </c>
      <c r="S1038" t="s">
        <v>29</v>
      </c>
      <c r="T1038" s="1">
        <v>7500</v>
      </c>
      <c r="U1038">
        <f t="shared" si="16"/>
        <v>26141</v>
      </c>
    </row>
    <row r="1039" spans="1:21" x14ac:dyDescent="0.25">
      <c r="A1039" t="s">
        <v>20</v>
      </c>
      <c r="B1039">
        <v>2019</v>
      </c>
      <c r="C1039" t="s">
        <v>21</v>
      </c>
      <c r="E1039" t="s">
        <v>22</v>
      </c>
      <c r="F1039" t="s">
        <v>368</v>
      </c>
      <c r="G1039">
        <v>26</v>
      </c>
      <c r="H1039" t="s">
        <v>67</v>
      </c>
      <c r="I1039">
        <v>30</v>
      </c>
      <c r="J1039" t="s">
        <v>382</v>
      </c>
      <c r="K1039">
        <v>141</v>
      </c>
      <c r="N1039">
        <v>0</v>
      </c>
      <c r="P1039" t="s">
        <v>26</v>
      </c>
      <c r="Q1039" t="s">
        <v>30</v>
      </c>
      <c r="R1039" t="s">
        <v>28</v>
      </c>
      <c r="S1039" t="s">
        <v>29</v>
      </c>
      <c r="T1039" s="1">
        <v>7800</v>
      </c>
      <c r="U1039">
        <f t="shared" si="16"/>
        <v>26141</v>
      </c>
    </row>
    <row r="1040" spans="1:21" x14ac:dyDescent="0.25">
      <c r="A1040" t="s">
        <v>20</v>
      </c>
      <c r="B1040">
        <v>2019</v>
      </c>
      <c r="C1040" t="s">
        <v>21</v>
      </c>
      <c r="E1040" t="s">
        <v>22</v>
      </c>
      <c r="F1040" t="s">
        <v>368</v>
      </c>
      <c r="G1040">
        <v>26</v>
      </c>
      <c r="H1040" t="s">
        <v>100</v>
      </c>
      <c r="I1040">
        <v>80</v>
      </c>
      <c r="J1040" t="s">
        <v>383</v>
      </c>
      <c r="K1040">
        <v>23</v>
      </c>
      <c r="N1040">
        <v>0</v>
      </c>
      <c r="P1040" t="s">
        <v>26</v>
      </c>
      <c r="Q1040" t="s">
        <v>27</v>
      </c>
      <c r="R1040" t="s">
        <v>28</v>
      </c>
      <c r="S1040" t="s">
        <v>29</v>
      </c>
      <c r="T1040" s="1">
        <v>62800</v>
      </c>
      <c r="U1040">
        <f t="shared" si="16"/>
        <v>26023</v>
      </c>
    </row>
    <row r="1041" spans="1:21" x14ac:dyDescent="0.25">
      <c r="A1041" t="s">
        <v>20</v>
      </c>
      <c r="B1041">
        <v>2019</v>
      </c>
      <c r="C1041" t="s">
        <v>21</v>
      </c>
      <c r="E1041" t="s">
        <v>22</v>
      </c>
      <c r="F1041" t="s">
        <v>368</v>
      </c>
      <c r="G1041">
        <v>26</v>
      </c>
      <c r="H1041" t="s">
        <v>100</v>
      </c>
      <c r="I1041">
        <v>80</v>
      </c>
      <c r="J1041" t="s">
        <v>383</v>
      </c>
      <c r="K1041">
        <v>23</v>
      </c>
      <c r="N1041">
        <v>0</v>
      </c>
      <c r="P1041" t="s">
        <v>26</v>
      </c>
      <c r="Q1041" t="s">
        <v>30</v>
      </c>
      <c r="R1041" t="s">
        <v>28</v>
      </c>
      <c r="S1041" t="s">
        <v>29</v>
      </c>
      <c r="T1041" s="1">
        <v>63500</v>
      </c>
      <c r="U1041">
        <f t="shared" si="16"/>
        <v>26023</v>
      </c>
    </row>
    <row r="1042" spans="1:21" x14ac:dyDescent="0.25">
      <c r="A1042" t="s">
        <v>20</v>
      </c>
      <c r="B1042">
        <v>2019</v>
      </c>
      <c r="C1042" t="s">
        <v>21</v>
      </c>
      <c r="E1042" t="s">
        <v>22</v>
      </c>
      <c r="F1042" t="s">
        <v>368</v>
      </c>
      <c r="G1042">
        <v>26</v>
      </c>
      <c r="H1042" t="s">
        <v>100</v>
      </c>
      <c r="I1042">
        <v>80</v>
      </c>
      <c r="J1042" t="s">
        <v>165</v>
      </c>
      <c r="K1042">
        <v>25</v>
      </c>
      <c r="N1042">
        <v>0</v>
      </c>
      <c r="P1042" t="s">
        <v>26</v>
      </c>
      <c r="Q1042" t="s">
        <v>27</v>
      </c>
      <c r="R1042" t="s">
        <v>28</v>
      </c>
      <c r="S1042" t="s">
        <v>29</v>
      </c>
      <c r="T1042" s="1">
        <v>65500</v>
      </c>
      <c r="U1042">
        <f t="shared" si="16"/>
        <v>26025</v>
      </c>
    </row>
    <row r="1043" spans="1:21" x14ac:dyDescent="0.25">
      <c r="A1043" t="s">
        <v>20</v>
      </c>
      <c r="B1043">
        <v>2019</v>
      </c>
      <c r="C1043" t="s">
        <v>21</v>
      </c>
      <c r="E1043" t="s">
        <v>22</v>
      </c>
      <c r="F1043" t="s">
        <v>368</v>
      </c>
      <c r="G1043">
        <v>26</v>
      </c>
      <c r="H1043" t="s">
        <v>100</v>
      </c>
      <c r="I1043">
        <v>80</v>
      </c>
      <c r="J1043" t="s">
        <v>165</v>
      </c>
      <c r="K1043">
        <v>25</v>
      </c>
      <c r="N1043">
        <v>0</v>
      </c>
      <c r="P1043" t="s">
        <v>26</v>
      </c>
      <c r="Q1043" t="s">
        <v>30</v>
      </c>
      <c r="R1043" t="s">
        <v>28</v>
      </c>
      <c r="S1043" t="s">
        <v>29</v>
      </c>
      <c r="T1043" s="1">
        <v>66800</v>
      </c>
      <c r="U1043">
        <f t="shared" si="16"/>
        <v>26025</v>
      </c>
    </row>
    <row r="1044" spans="1:21" x14ac:dyDescent="0.25">
      <c r="A1044" t="s">
        <v>20</v>
      </c>
      <c r="B1044">
        <v>2019</v>
      </c>
      <c r="C1044" t="s">
        <v>21</v>
      </c>
      <c r="E1044" t="s">
        <v>22</v>
      </c>
      <c r="F1044" t="s">
        <v>368</v>
      </c>
      <c r="G1044">
        <v>26</v>
      </c>
      <c r="H1044" t="s">
        <v>100</v>
      </c>
      <c r="I1044">
        <v>80</v>
      </c>
      <c r="J1044" t="s">
        <v>150</v>
      </c>
      <c r="K1044">
        <v>37</v>
      </c>
      <c r="N1044">
        <v>0</v>
      </c>
      <c r="P1044" t="s">
        <v>26</v>
      </c>
      <c r="Q1044" t="s">
        <v>27</v>
      </c>
      <c r="R1044" t="s">
        <v>28</v>
      </c>
      <c r="S1044" t="s">
        <v>29</v>
      </c>
      <c r="T1044" s="1">
        <v>48800</v>
      </c>
      <c r="U1044">
        <f t="shared" si="16"/>
        <v>26037</v>
      </c>
    </row>
    <row r="1045" spans="1:21" x14ac:dyDescent="0.25">
      <c r="A1045" t="s">
        <v>20</v>
      </c>
      <c r="B1045">
        <v>2019</v>
      </c>
      <c r="C1045" t="s">
        <v>21</v>
      </c>
      <c r="E1045" t="s">
        <v>22</v>
      </c>
      <c r="F1045" t="s">
        <v>368</v>
      </c>
      <c r="G1045">
        <v>26</v>
      </c>
      <c r="H1045" t="s">
        <v>100</v>
      </c>
      <c r="I1045">
        <v>80</v>
      </c>
      <c r="J1045" t="s">
        <v>150</v>
      </c>
      <c r="K1045">
        <v>37</v>
      </c>
      <c r="N1045">
        <v>0</v>
      </c>
      <c r="P1045" t="s">
        <v>26</v>
      </c>
      <c r="Q1045" t="s">
        <v>30</v>
      </c>
      <c r="R1045" t="s">
        <v>28</v>
      </c>
      <c r="S1045" t="s">
        <v>29</v>
      </c>
      <c r="T1045" s="1">
        <v>49500</v>
      </c>
      <c r="U1045">
        <f t="shared" si="16"/>
        <v>26037</v>
      </c>
    </row>
    <row r="1046" spans="1:21" x14ac:dyDescent="0.25">
      <c r="A1046" t="s">
        <v>20</v>
      </c>
      <c r="B1046">
        <v>2019</v>
      </c>
      <c r="C1046" t="s">
        <v>21</v>
      </c>
      <c r="E1046" t="s">
        <v>22</v>
      </c>
      <c r="F1046" t="s">
        <v>368</v>
      </c>
      <c r="G1046">
        <v>26</v>
      </c>
      <c r="H1046" t="s">
        <v>100</v>
      </c>
      <c r="I1046">
        <v>80</v>
      </c>
      <c r="J1046" t="s">
        <v>384</v>
      </c>
      <c r="K1046">
        <v>45</v>
      </c>
      <c r="N1046">
        <v>0</v>
      </c>
      <c r="P1046" t="s">
        <v>26</v>
      </c>
      <c r="Q1046" t="s">
        <v>27</v>
      </c>
      <c r="R1046" t="s">
        <v>28</v>
      </c>
      <c r="S1046" t="s">
        <v>29</v>
      </c>
      <c r="T1046" s="1">
        <v>52400</v>
      </c>
      <c r="U1046">
        <f t="shared" si="16"/>
        <v>26045</v>
      </c>
    </row>
    <row r="1047" spans="1:21" x14ac:dyDescent="0.25">
      <c r="A1047" t="s">
        <v>20</v>
      </c>
      <c r="B1047">
        <v>2019</v>
      </c>
      <c r="C1047" t="s">
        <v>21</v>
      </c>
      <c r="E1047" t="s">
        <v>22</v>
      </c>
      <c r="F1047" t="s">
        <v>368</v>
      </c>
      <c r="G1047">
        <v>26</v>
      </c>
      <c r="H1047" t="s">
        <v>100</v>
      </c>
      <c r="I1047">
        <v>80</v>
      </c>
      <c r="J1047" t="s">
        <v>384</v>
      </c>
      <c r="K1047">
        <v>45</v>
      </c>
      <c r="N1047">
        <v>0</v>
      </c>
      <c r="P1047" t="s">
        <v>26</v>
      </c>
      <c r="Q1047" t="s">
        <v>30</v>
      </c>
      <c r="R1047" t="s">
        <v>28</v>
      </c>
      <c r="S1047" t="s">
        <v>29</v>
      </c>
      <c r="T1047" s="1">
        <v>53000</v>
      </c>
      <c r="U1047">
        <f t="shared" si="16"/>
        <v>26045</v>
      </c>
    </row>
    <row r="1048" spans="1:21" x14ac:dyDescent="0.25">
      <c r="A1048" t="s">
        <v>20</v>
      </c>
      <c r="B1048">
        <v>2019</v>
      </c>
      <c r="C1048" t="s">
        <v>21</v>
      </c>
      <c r="E1048" t="s">
        <v>22</v>
      </c>
      <c r="F1048" t="s">
        <v>368</v>
      </c>
      <c r="G1048">
        <v>26</v>
      </c>
      <c r="H1048" t="s">
        <v>100</v>
      </c>
      <c r="I1048">
        <v>80</v>
      </c>
      <c r="J1048" t="s">
        <v>385</v>
      </c>
      <c r="K1048">
        <v>59</v>
      </c>
      <c r="N1048">
        <v>0</v>
      </c>
      <c r="P1048" t="s">
        <v>26</v>
      </c>
      <c r="Q1048" t="s">
        <v>27</v>
      </c>
      <c r="R1048" t="s">
        <v>28</v>
      </c>
      <c r="S1048" t="s">
        <v>29</v>
      </c>
      <c r="T1048" s="1">
        <v>61700</v>
      </c>
      <c r="U1048">
        <f t="shared" si="16"/>
        <v>26059</v>
      </c>
    </row>
    <row r="1049" spans="1:21" x14ac:dyDescent="0.25">
      <c r="A1049" t="s">
        <v>20</v>
      </c>
      <c r="B1049">
        <v>2019</v>
      </c>
      <c r="C1049" t="s">
        <v>21</v>
      </c>
      <c r="E1049" t="s">
        <v>22</v>
      </c>
      <c r="F1049" t="s">
        <v>368</v>
      </c>
      <c r="G1049">
        <v>26</v>
      </c>
      <c r="H1049" t="s">
        <v>100</v>
      </c>
      <c r="I1049">
        <v>80</v>
      </c>
      <c r="J1049" t="s">
        <v>385</v>
      </c>
      <c r="K1049">
        <v>59</v>
      </c>
      <c r="N1049">
        <v>0</v>
      </c>
      <c r="P1049" t="s">
        <v>26</v>
      </c>
      <c r="Q1049" t="s">
        <v>30</v>
      </c>
      <c r="R1049" t="s">
        <v>28</v>
      </c>
      <c r="S1049" t="s">
        <v>29</v>
      </c>
      <c r="T1049" s="1">
        <v>62000</v>
      </c>
      <c r="U1049">
        <f t="shared" si="16"/>
        <v>26059</v>
      </c>
    </row>
    <row r="1050" spans="1:21" x14ac:dyDescent="0.25">
      <c r="A1050" t="s">
        <v>20</v>
      </c>
      <c r="B1050">
        <v>2019</v>
      </c>
      <c r="C1050" t="s">
        <v>21</v>
      </c>
      <c r="E1050" t="s">
        <v>22</v>
      </c>
      <c r="F1050" t="s">
        <v>368</v>
      </c>
      <c r="G1050">
        <v>26</v>
      </c>
      <c r="H1050" t="s">
        <v>100</v>
      </c>
      <c r="I1050">
        <v>80</v>
      </c>
      <c r="J1050" t="s">
        <v>386</v>
      </c>
      <c r="K1050">
        <v>65</v>
      </c>
      <c r="N1050">
        <v>0</v>
      </c>
      <c r="P1050" t="s">
        <v>26</v>
      </c>
      <c r="Q1050" t="s">
        <v>27</v>
      </c>
      <c r="R1050" t="s">
        <v>28</v>
      </c>
      <c r="S1050" t="s">
        <v>29</v>
      </c>
      <c r="T1050" s="1">
        <v>44000</v>
      </c>
      <c r="U1050">
        <f t="shared" si="16"/>
        <v>26065</v>
      </c>
    </row>
    <row r="1051" spans="1:21" x14ac:dyDescent="0.25">
      <c r="A1051" t="s">
        <v>20</v>
      </c>
      <c r="B1051">
        <v>2019</v>
      </c>
      <c r="C1051" t="s">
        <v>21</v>
      </c>
      <c r="E1051" t="s">
        <v>22</v>
      </c>
      <c r="F1051" t="s">
        <v>368</v>
      </c>
      <c r="G1051">
        <v>26</v>
      </c>
      <c r="H1051" t="s">
        <v>100</v>
      </c>
      <c r="I1051">
        <v>80</v>
      </c>
      <c r="J1051" t="s">
        <v>386</v>
      </c>
      <c r="K1051">
        <v>65</v>
      </c>
      <c r="N1051">
        <v>0</v>
      </c>
      <c r="P1051" t="s">
        <v>26</v>
      </c>
      <c r="Q1051" t="s">
        <v>30</v>
      </c>
      <c r="R1051" t="s">
        <v>28</v>
      </c>
      <c r="S1051" t="s">
        <v>29</v>
      </c>
      <c r="T1051" s="1">
        <v>44700</v>
      </c>
      <c r="U1051">
        <f t="shared" si="16"/>
        <v>26065</v>
      </c>
    </row>
    <row r="1052" spans="1:21" x14ac:dyDescent="0.25">
      <c r="A1052" t="s">
        <v>20</v>
      </c>
      <c r="B1052">
        <v>2019</v>
      </c>
      <c r="C1052" t="s">
        <v>21</v>
      </c>
      <c r="E1052" t="s">
        <v>22</v>
      </c>
      <c r="F1052" t="s">
        <v>368</v>
      </c>
      <c r="G1052">
        <v>26</v>
      </c>
      <c r="H1052" t="s">
        <v>100</v>
      </c>
      <c r="I1052">
        <v>80</v>
      </c>
      <c r="J1052" t="s">
        <v>387</v>
      </c>
      <c r="K1052">
        <v>67</v>
      </c>
      <c r="N1052">
        <v>0</v>
      </c>
      <c r="P1052" t="s">
        <v>26</v>
      </c>
      <c r="Q1052" t="s">
        <v>27</v>
      </c>
      <c r="R1052" t="s">
        <v>28</v>
      </c>
      <c r="S1052" t="s">
        <v>29</v>
      </c>
      <c r="T1052" s="1">
        <v>55000</v>
      </c>
      <c r="U1052">
        <f t="shared" si="16"/>
        <v>26067</v>
      </c>
    </row>
    <row r="1053" spans="1:21" x14ac:dyDescent="0.25">
      <c r="A1053" t="s">
        <v>20</v>
      </c>
      <c r="B1053">
        <v>2019</v>
      </c>
      <c r="C1053" t="s">
        <v>21</v>
      </c>
      <c r="E1053" t="s">
        <v>22</v>
      </c>
      <c r="F1053" t="s">
        <v>368</v>
      </c>
      <c r="G1053">
        <v>26</v>
      </c>
      <c r="H1053" t="s">
        <v>100</v>
      </c>
      <c r="I1053">
        <v>80</v>
      </c>
      <c r="J1053" t="s">
        <v>387</v>
      </c>
      <c r="K1053">
        <v>67</v>
      </c>
      <c r="N1053">
        <v>0</v>
      </c>
      <c r="P1053" t="s">
        <v>26</v>
      </c>
      <c r="Q1053" t="s">
        <v>30</v>
      </c>
      <c r="R1053" t="s">
        <v>28</v>
      </c>
      <c r="S1053" t="s">
        <v>29</v>
      </c>
      <c r="T1053" s="1">
        <v>55500</v>
      </c>
      <c r="U1053">
        <f t="shared" si="16"/>
        <v>26067</v>
      </c>
    </row>
    <row r="1054" spans="1:21" x14ac:dyDescent="0.25">
      <c r="A1054" t="s">
        <v>20</v>
      </c>
      <c r="B1054">
        <v>2019</v>
      </c>
      <c r="C1054" t="s">
        <v>21</v>
      </c>
      <c r="E1054" t="s">
        <v>22</v>
      </c>
      <c r="F1054" t="s">
        <v>368</v>
      </c>
      <c r="G1054">
        <v>26</v>
      </c>
      <c r="H1054" t="s">
        <v>100</v>
      </c>
      <c r="I1054">
        <v>80</v>
      </c>
      <c r="J1054" t="s">
        <v>41</v>
      </c>
      <c r="K1054">
        <v>75</v>
      </c>
      <c r="N1054">
        <v>0</v>
      </c>
      <c r="P1054" t="s">
        <v>26</v>
      </c>
      <c r="Q1054" t="s">
        <v>27</v>
      </c>
      <c r="R1054" t="s">
        <v>28</v>
      </c>
      <c r="S1054" t="s">
        <v>29</v>
      </c>
      <c r="T1054" s="1">
        <v>40000</v>
      </c>
      <c r="U1054">
        <f t="shared" si="16"/>
        <v>26075</v>
      </c>
    </row>
    <row r="1055" spans="1:21" x14ac:dyDescent="0.25">
      <c r="A1055" t="s">
        <v>20</v>
      </c>
      <c r="B1055">
        <v>2019</v>
      </c>
      <c r="C1055" t="s">
        <v>21</v>
      </c>
      <c r="E1055" t="s">
        <v>22</v>
      </c>
      <c r="F1055" t="s">
        <v>368</v>
      </c>
      <c r="G1055">
        <v>26</v>
      </c>
      <c r="H1055" t="s">
        <v>100</v>
      </c>
      <c r="I1055">
        <v>80</v>
      </c>
      <c r="J1055" t="s">
        <v>41</v>
      </c>
      <c r="K1055">
        <v>75</v>
      </c>
      <c r="N1055">
        <v>0</v>
      </c>
      <c r="P1055" t="s">
        <v>26</v>
      </c>
      <c r="Q1055" t="s">
        <v>30</v>
      </c>
      <c r="R1055" t="s">
        <v>28</v>
      </c>
      <c r="S1055" t="s">
        <v>29</v>
      </c>
      <c r="T1055" s="1">
        <v>40600</v>
      </c>
      <c r="U1055">
        <f t="shared" si="16"/>
        <v>26075</v>
      </c>
    </row>
    <row r="1056" spans="1:21" x14ac:dyDescent="0.25">
      <c r="A1056" t="s">
        <v>20</v>
      </c>
      <c r="B1056">
        <v>2019</v>
      </c>
      <c r="C1056" t="s">
        <v>21</v>
      </c>
      <c r="E1056" t="s">
        <v>22</v>
      </c>
      <c r="F1056" t="s">
        <v>368</v>
      </c>
      <c r="G1056">
        <v>26</v>
      </c>
      <c r="H1056" t="s">
        <v>100</v>
      </c>
      <c r="I1056">
        <v>80</v>
      </c>
      <c r="J1056" t="s">
        <v>31</v>
      </c>
      <c r="N1056">
        <v>0</v>
      </c>
      <c r="P1056" t="s">
        <v>26</v>
      </c>
      <c r="Q1056" t="s">
        <v>27</v>
      </c>
      <c r="R1056" t="s">
        <v>28</v>
      </c>
      <c r="S1056" t="s">
        <v>29</v>
      </c>
      <c r="T1056" s="1">
        <v>77800</v>
      </c>
      <c r="U1056">
        <f t="shared" si="16"/>
        <v>26000</v>
      </c>
    </row>
    <row r="1057" spans="1:21" x14ac:dyDescent="0.25">
      <c r="A1057" t="s">
        <v>20</v>
      </c>
      <c r="B1057">
        <v>2019</v>
      </c>
      <c r="C1057" t="s">
        <v>21</v>
      </c>
      <c r="E1057" t="s">
        <v>22</v>
      </c>
      <c r="F1057" t="s">
        <v>368</v>
      </c>
      <c r="G1057">
        <v>26</v>
      </c>
      <c r="H1057" t="s">
        <v>100</v>
      </c>
      <c r="I1057">
        <v>80</v>
      </c>
      <c r="J1057" t="s">
        <v>31</v>
      </c>
      <c r="N1057">
        <v>0</v>
      </c>
      <c r="P1057" t="s">
        <v>26</v>
      </c>
      <c r="Q1057" t="s">
        <v>30</v>
      </c>
      <c r="R1057" t="s">
        <v>28</v>
      </c>
      <c r="S1057" t="s">
        <v>29</v>
      </c>
      <c r="T1057" s="1">
        <v>80500</v>
      </c>
      <c r="U1057">
        <f t="shared" si="16"/>
        <v>26000</v>
      </c>
    </row>
    <row r="1058" spans="1:21" x14ac:dyDescent="0.25">
      <c r="A1058" t="s">
        <v>20</v>
      </c>
      <c r="B1058">
        <v>2019</v>
      </c>
      <c r="C1058" t="s">
        <v>21</v>
      </c>
      <c r="E1058" t="s">
        <v>22</v>
      </c>
      <c r="F1058" t="s">
        <v>368</v>
      </c>
      <c r="G1058">
        <v>26</v>
      </c>
      <c r="H1058" t="s">
        <v>100</v>
      </c>
      <c r="I1058">
        <v>80</v>
      </c>
      <c r="J1058" t="s">
        <v>388</v>
      </c>
      <c r="K1058">
        <v>155</v>
      </c>
      <c r="N1058">
        <v>0</v>
      </c>
      <c r="P1058" t="s">
        <v>26</v>
      </c>
      <c r="Q1058" t="s">
        <v>27</v>
      </c>
      <c r="R1058" t="s">
        <v>28</v>
      </c>
      <c r="S1058" t="s">
        <v>29</v>
      </c>
      <c r="T1058" s="1">
        <v>68000</v>
      </c>
      <c r="U1058">
        <f t="shared" si="16"/>
        <v>26155</v>
      </c>
    </row>
    <row r="1059" spans="1:21" x14ac:dyDescent="0.25">
      <c r="A1059" t="s">
        <v>20</v>
      </c>
      <c r="B1059">
        <v>2019</v>
      </c>
      <c r="C1059" t="s">
        <v>21</v>
      </c>
      <c r="E1059" t="s">
        <v>22</v>
      </c>
      <c r="F1059" t="s">
        <v>368</v>
      </c>
      <c r="G1059">
        <v>26</v>
      </c>
      <c r="H1059" t="s">
        <v>100</v>
      </c>
      <c r="I1059">
        <v>80</v>
      </c>
      <c r="J1059" t="s">
        <v>388</v>
      </c>
      <c r="K1059">
        <v>155</v>
      </c>
      <c r="N1059">
        <v>0</v>
      </c>
      <c r="P1059" t="s">
        <v>26</v>
      </c>
      <c r="Q1059" t="s">
        <v>30</v>
      </c>
      <c r="R1059" t="s">
        <v>28</v>
      </c>
      <c r="S1059" t="s">
        <v>29</v>
      </c>
      <c r="T1059" s="1">
        <v>68900</v>
      </c>
      <c r="U1059">
        <f t="shared" si="16"/>
        <v>26155</v>
      </c>
    </row>
    <row r="1060" spans="1:21" x14ac:dyDescent="0.25">
      <c r="A1060" t="s">
        <v>20</v>
      </c>
      <c r="B1060">
        <v>2019</v>
      </c>
      <c r="C1060" t="s">
        <v>21</v>
      </c>
      <c r="E1060" t="s">
        <v>22</v>
      </c>
      <c r="F1060" t="s">
        <v>368</v>
      </c>
      <c r="G1060">
        <v>26</v>
      </c>
      <c r="H1060" t="s">
        <v>77</v>
      </c>
      <c r="I1060">
        <v>90</v>
      </c>
      <c r="J1060" t="s">
        <v>389</v>
      </c>
      <c r="K1060">
        <v>49</v>
      </c>
      <c r="N1060">
        <v>0</v>
      </c>
      <c r="P1060" t="s">
        <v>26</v>
      </c>
      <c r="Q1060" t="s">
        <v>27</v>
      </c>
      <c r="R1060" t="s">
        <v>28</v>
      </c>
      <c r="S1060" t="s">
        <v>29</v>
      </c>
      <c r="T1060" s="1">
        <v>26800</v>
      </c>
      <c r="U1060">
        <f t="shared" si="16"/>
        <v>26049</v>
      </c>
    </row>
    <row r="1061" spans="1:21" x14ac:dyDescent="0.25">
      <c r="A1061" t="s">
        <v>20</v>
      </c>
      <c r="B1061">
        <v>2019</v>
      </c>
      <c r="C1061" t="s">
        <v>21</v>
      </c>
      <c r="E1061" t="s">
        <v>22</v>
      </c>
      <c r="F1061" t="s">
        <v>368</v>
      </c>
      <c r="G1061">
        <v>26</v>
      </c>
      <c r="H1061" t="s">
        <v>77</v>
      </c>
      <c r="I1061">
        <v>90</v>
      </c>
      <c r="J1061" t="s">
        <v>389</v>
      </c>
      <c r="K1061">
        <v>49</v>
      </c>
      <c r="N1061">
        <v>0</v>
      </c>
      <c r="P1061" t="s">
        <v>26</v>
      </c>
      <c r="Q1061" t="s">
        <v>30</v>
      </c>
      <c r="R1061" t="s">
        <v>28</v>
      </c>
      <c r="S1061" t="s">
        <v>29</v>
      </c>
      <c r="T1061" s="1">
        <v>27000</v>
      </c>
      <c r="U1061">
        <f t="shared" si="16"/>
        <v>26049</v>
      </c>
    </row>
    <row r="1062" spans="1:21" x14ac:dyDescent="0.25">
      <c r="A1062" t="s">
        <v>20</v>
      </c>
      <c r="B1062">
        <v>2019</v>
      </c>
      <c r="C1062" t="s">
        <v>21</v>
      </c>
      <c r="E1062" t="s">
        <v>22</v>
      </c>
      <c r="F1062" t="s">
        <v>368</v>
      </c>
      <c r="G1062">
        <v>26</v>
      </c>
      <c r="H1062" t="s">
        <v>77</v>
      </c>
      <c r="I1062">
        <v>90</v>
      </c>
      <c r="J1062" t="s">
        <v>390</v>
      </c>
      <c r="K1062">
        <v>87</v>
      </c>
      <c r="N1062">
        <v>0</v>
      </c>
      <c r="P1062" t="s">
        <v>26</v>
      </c>
      <c r="Q1062" t="s">
        <v>27</v>
      </c>
      <c r="R1062" t="s">
        <v>28</v>
      </c>
      <c r="S1062" t="s">
        <v>29</v>
      </c>
      <c r="T1062" s="1">
        <v>32900</v>
      </c>
      <c r="U1062">
        <f t="shared" si="16"/>
        <v>26087</v>
      </c>
    </row>
    <row r="1063" spans="1:21" x14ac:dyDescent="0.25">
      <c r="A1063" t="s">
        <v>20</v>
      </c>
      <c r="B1063">
        <v>2019</v>
      </c>
      <c r="C1063" t="s">
        <v>21</v>
      </c>
      <c r="E1063" t="s">
        <v>22</v>
      </c>
      <c r="F1063" t="s">
        <v>368</v>
      </c>
      <c r="G1063">
        <v>26</v>
      </c>
      <c r="H1063" t="s">
        <v>77</v>
      </c>
      <c r="I1063">
        <v>90</v>
      </c>
      <c r="J1063" t="s">
        <v>390</v>
      </c>
      <c r="K1063">
        <v>87</v>
      </c>
      <c r="N1063">
        <v>0</v>
      </c>
      <c r="P1063" t="s">
        <v>26</v>
      </c>
      <c r="Q1063" t="s">
        <v>30</v>
      </c>
      <c r="R1063" t="s">
        <v>28</v>
      </c>
      <c r="S1063" t="s">
        <v>29</v>
      </c>
      <c r="T1063" s="1">
        <v>33800</v>
      </c>
      <c r="U1063">
        <f t="shared" si="16"/>
        <v>26087</v>
      </c>
    </row>
    <row r="1064" spans="1:21" x14ac:dyDescent="0.25">
      <c r="A1064" t="s">
        <v>20</v>
      </c>
      <c r="B1064">
        <v>2019</v>
      </c>
      <c r="C1064" t="s">
        <v>21</v>
      </c>
      <c r="E1064" t="s">
        <v>22</v>
      </c>
      <c r="F1064" t="s">
        <v>368</v>
      </c>
      <c r="G1064">
        <v>26</v>
      </c>
      <c r="H1064" t="s">
        <v>77</v>
      </c>
      <c r="I1064">
        <v>90</v>
      </c>
      <c r="J1064" t="s">
        <v>391</v>
      </c>
      <c r="K1064">
        <v>91</v>
      </c>
      <c r="N1064">
        <v>0</v>
      </c>
      <c r="P1064" t="s">
        <v>26</v>
      </c>
      <c r="Q1064" t="s">
        <v>27</v>
      </c>
      <c r="R1064" t="s">
        <v>28</v>
      </c>
      <c r="S1064" t="s">
        <v>29</v>
      </c>
      <c r="T1064" s="1">
        <v>87000</v>
      </c>
      <c r="U1064">
        <f t="shared" si="16"/>
        <v>26091</v>
      </c>
    </row>
    <row r="1065" spans="1:21" x14ac:dyDescent="0.25">
      <c r="A1065" t="s">
        <v>20</v>
      </c>
      <c r="B1065">
        <v>2019</v>
      </c>
      <c r="C1065" t="s">
        <v>21</v>
      </c>
      <c r="E1065" t="s">
        <v>22</v>
      </c>
      <c r="F1065" t="s">
        <v>368</v>
      </c>
      <c r="G1065">
        <v>26</v>
      </c>
      <c r="H1065" t="s">
        <v>77</v>
      </c>
      <c r="I1065">
        <v>90</v>
      </c>
      <c r="J1065" t="s">
        <v>391</v>
      </c>
      <c r="K1065">
        <v>91</v>
      </c>
      <c r="N1065">
        <v>0</v>
      </c>
      <c r="P1065" t="s">
        <v>26</v>
      </c>
      <c r="Q1065" t="s">
        <v>30</v>
      </c>
      <c r="R1065" t="s">
        <v>28</v>
      </c>
      <c r="S1065" t="s">
        <v>29</v>
      </c>
      <c r="T1065" s="1">
        <v>87500</v>
      </c>
      <c r="U1065">
        <f t="shared" si="16"/>
        <v>26091</v>
      </c>
    </row>
    <row r="1066" spans="1:21" x14ac:dyDescent="0.25">
      <c r="A1066" t="s">
        <v>20</v>
      </c>
      <c r="B1066">
        <v>2019</v>
      </c>
      <c r="C1066" t="s">
        <v>21</v>
      </c>
      <c r="E1066" t="s">
        <v>22</v>
      </c>
      <c r="F1066" t="s">
        <v>368</v>
      </c>
      <c r="G1066">
        <v>26</v>
      </c>
      <c r="H1066" t="s">
        <v>77</v>
      </c>
      <c r="I1066">
        <v>90</v>
      </c>
      <c r="J1066" t="s">
        <v>392</v>
      </c>
      <c r="K1066">
        <v>99</v>
      </c>
      <c r="N1066">
        <v>0</v>
      </c>
      <c r="P1066" t="s">
        <v>26</v>
      </c>
      <c r="Q1066" t="s">
        <v>27</v>
      </c>
      <c r="R1066" t="s">
        <v>28</v>
      </c>
      <c r="S1066" t="s">
        <v>29</v>
      </c>
      <c r="T1066" s="1">
        <v>13700</v>
      </c>
      <c r="U1066">
        <f t="shared" si="16"/>
        <v>26099</v>
      </c>
    </row>
    <row r="1067" spans="1:21" x14ac:dyDescent="0.25">
      <c r="A1067" t="s">
        <v>20</v>
      </c>
      <c r="B1067">
        <v>2019</v>
      </c>
      <c r="C1067" t="s">
        <v>21</v>
      </c>
      <c r="E1067" t="s">
        <v>22</v>
      </c>
      <c r="F1067" t="s">
        <v>368</v>
      </c>
      <c r="G1067">
        <v>26</v>
      </c>
      <c r="H1067" t="s">
        <v>77</v>
      </c>
      <c r="I1067">
        <v>90</v>
      </c>
      <c r="J1067" t="s">
        <v>392</v>
      </c>
      <c r="K1067">
        <v>99</v>
      </c>
      <c r="N1067">
        <v>0</v>
      </c>
      <c r="P1067" t="s">
        <v>26</v>
      </c>
      <c r="Q1067" t="s">
        <v>30</v>
      </c>
      <c r="R1067" t="s">
        <v>28</v>
      </c>
      <c r="S1067" t="s">
        <v>29</v>
      </c>
      <c r="T1067" s="1">
        <v>14000</v>
      </c>
      <c r="U1067">
        <f t="shared" si="16"/>
        <v>26099</v>
      </c>
    </row>
    <row r="1068" spans="1:21" x14ac:dyDescent="0.25">
      <c r="A1068" t="s">
        <v>20</v>
      </c>
      <c r="B1068">
        <v>2019</v>
      </c>
      <c r="C1068" t="s">
        <v>21</v>
      </c>
      <c r="E1068" t="s">
        <v>22</v>
      </c>
      <c r="F1068" t="s">
        <v>368</v>
      </c>
      <c r="G1068">
        <v>26</v>
      </c>
      <c r="H1068" t="s">
        <v>77</v>
      </c>
      <c r="I1068">
        <v>90</v>
      </c>
      <c r="J1068" t="s">
        <v>63</v>
      </c>
      <c r="K1068">
        <v>115</v>
      </c>
      <c r="N1068">
        <v>0</v>
      </c>
      <c r="P1068" t="s">
        <v>26</v>
      </c>
      <c r="Q1068" t="s">
        <v>27</v>
      </c>
      <c r="R1068" t="s">
        <v>28</v>
      </c>
      <c r="S1068" t="s">
        <v>29</v>
      </c>
      <c r="T1068" s="1">
        <v>56800</v>
      </c>
      <c r="U1068">
        <f t="shared" si="16"/>
        <v>26115</v>
      </c>
    </row>
    <row r="1069" spans="1:21" x14ac:dyDescent="0.25">
      <c r="A1069" t="s">
        <v>20</v>
      </c>
      <c r="B1069">
        <v>2019</v>
      </c>
      <c r="C1069" t="s">
        <v>21</v>
      </c>
      <c r="E1069" t="s">
        <v>22</v>
      </c>
      <c r="F1069" t="s">
        <v>368</v>
      </c>
      <c r="G1069">
        <v>26</v>
      </c>
      <c r="H1069" t="s">
        <v>77</v>
      </c>
      <c r="I1069">
        <v>90</v>
      </c>
      <c r="J1069" t="s">
        <v>63</v>
      </c>
      <c r="K1069">
        <v>115</v>
      </c>
      <c r="N1069">
        <v>0</v>
      </c>
      <c r="P1069" t="s">
        <v>26</v>
      </c>
      <c r="Q1069" t="s">
        <v>30</v>
      </c>
      <c r="R1069" t="s">
        <v>28</v>
      </c>
      <c r="S1069" t="s">
        <v>29</v>
      </c>
      <c r="T1069" s="1">
        <v>57000</v>
      </c>
      <c r="U1069">
        <f t="shared" si="16"/>
        <v>26115</v>
      </c>
    </row>
    <row r="1070" spans="1:21" x14ac:dyDescent="0.25">
      <c r="A1070" t="s">
        <v>20</v>
      </c>
      <c r="B1070">
        <v>2019</v>
      </c>
      <c r="C1070" t="s">
        <v>21</v>
      </c>
      <c r="E1070" t="s">
        <v>22</v>
      </c>
      <c r="F1070" t="s">
        <v>368</v>
      </c>
      <c r="G1070">
        <v>26</v>
      </c>
      <c r="H1070" t="s">
        <v>77</v>
      </c>
      <c r="I1070">
        <v>90</v>
      </c>
      <c r="J1070" t="s">
        <v>393</v>
      </c>
      <c r="K1070">
        <v>125</v>
      </c>
      <c r="N1070">
        <v>0</v>
      </c>
      <c r="P1070" t="s">
        <v>26</v>
      </c>
      <c r="Q1070" t="s">
        <v>27</v>
      </c>
      <c r="R1070" t="s">
        <v>28</v>
      </c>
      <c r="S1070" t="s">
        <v>29</v>
      </c>
      <c r="T1070" s="1">
        <v>2500</v>
      </c>
      <c r="U1070">
        <f t="shared" si="16"/>
        <v>26125</v>
      </c>
    </row>
    <row r="1071" spans="1:21" x14ac:dyDescent="0.25">
      <c r="A1071" t="s">
        <v>20</v>
      </c>
      <c r="B1071">
        <v>2019</v>
      </c>
      <c r="C1071" t="s">
        <v>21</v>
      </c>
      <c r="E1071" t="s">
        <v>22</v>
      </c>
      <c r="F1071" t="s">
        <v>368</v>
      </c>
      <c r="G1071">
        <v>26</v>
      </c>
      <c r="H1071" t="s">
        <v>77</v>
      </c>
      <c r="I1071">
        <v>90</v>
      </c>
      <c r="J1071" t="s">
        <v>393</v>
      </c>
      <c r="K1071">
        <v>125</v>
      </c>
      <c r="N1071">
        <v>0</v>
      </c>
      <c r="P1071" t="s">
        <v>26</v>
      </c>
      <c r="Q1071" t="s">
        <v>30</v>
      </c>
      <c r="R1071" t="s">
        <v>28</v>
      </c>
      <c r="S1071" t="s">
        <v>29</v>
      </c>
      <c r="T1071" s="1">
        <v>2600</v>
      </c>
      <c r="U1071">
        <f t="shared" si="16"/>
        <v>26125</v>
      </c>
    </row>
    <row r="1072" spans="1:21" x14ac:dyDescent="0.25">
      <c r="A1072" t="s">
        <v>20</v>
      </c>
      <c r="B1072">
        <v>2019</v>
      </c>
      <c r="C1072" t="s">
        <v>21</v>
      </c>
      <c r="E1072" t="s">
        <v>22</v>
      </c>
      <c r="F1072" t="s">
        <v>368</v>
      </c>
      <c r="G1072">
        <v>26</v>
      </c>
      <c r="H1072" t="s">
        <v>77</v>
      </c>
      <c r="I1072">
        <v>90</v>
      </c>
      <c r="J1072" t="s">
        <v>31</v>
      </c>
      <c r="N1072">
        <v>0</v>
      </c>
      <c r="P1072" t="s">
        <v>26</v>
      </c>
      <c r="Q1072" t="s">
        <v>27</v>
      </c>
      <c r="R1072" t="s">
        <v>28</v>
      </c>
      <c r="S1072" t="s">
        <v>29</v>
      </c>
      <c r="T1072" s="1">
        <v>16200</v>
      </c>
      <c r="U1072">
        <f t="shared" si="16"/>
        <v>26000</v>
      </c>
    </row>
    <row r="1073" spans="1:21" x14ac:dyDescent="0.25">
      <c r="A1073" t="s">
        <v>20</v>
      </c>
      <c r="B1073">
        <v>2019</v>
      </c>
      <c r="C1073" t="s">
        <v>21</v>
      </c>
      <c r="E1073" t="s">
        <v>22</v>
      </c>
      <c r="F1073" t="s">
        <v>368</v>
      </c>
      <c r="G1073">
        <v>26</v>
      </c>
      <c r="H1073" t="s">
        <v>77</v>
      </c>
      <c r="I1073">
        <v>90</v>
      </c>
      <c r="J1073" t="s">
        <v>31</v>
      </c>
      <c r="N1073">
        <v>0</v>
      </c>
      <c r="P1073" t="s">
        <v>26</v>
      </c>
      <c r="Q1073" t="s">
        <v>30</v>
      </c>
      <c r="R1073" t="s">
        <v>28</v>
      </c>
      <c r="S1073" t="s">
        <v>29</v>
      </c>
      <c r="T1073" s="1">
        <v>16600</v>
      </c>
      <c r="U1073">
        <f t="shared" si="16"/>
        <v>26000</v>
      </c>
    </row>
    <row r="1074" spans="1:21" x14ac:dyDescent="0.25">
      <c r="A1074" t="s">
        <v>20</v>
      </c>
      <c r="B1074">
        <v>2019</v>
      </c>
      <c r="C1074" t="s">
        <v>21</v>
      </c>
      <c r="E1074" t="s">
        <v>22</v>
      </c>
      <c r="F1074" t="s">
        <v>368</v>
      </c>
      <c r="G1074">
        <v>26</v>
      </c>
      <c r="H1074" t="s">
        <v>77</v>
      </c>
      <c r="I1074">
        <v>90</v>
      </c>
      <c r="J1074" t="s">
        <v>153</v>
      </c>
      <c r="K1074">
        <v>147</v>
      </c>
      <c r="N1074">
        <v>0</v>
      </c>
      <c r="P1074" t="s">
        <v>26</v>
      </c>
      <c r="Q1074" t="s">
        <v>27</v>
      </c>
      <c r="R1074" t="s">
        <v>28</v>
      </c>
      <c r="S1074" t="s">
        <v>29</v>
      </c>
      <c r="T1074" s="1">
        <v>40800</v>
      </c>
      <c r="U1074">
        <f t="shared" si="16"/>
        <v>26147</v>
      </c>
    </row>
    <row r="1075" spans="1:21" x14ac:dyDescent="0.25">
      <c r="A1075" t="s">
        <v>20</v>
      </c>
      <c r="B1075">
        <v>2019</v>
      </c>
      <c r="C1075" t="s">
        <v>21</v>
      </c>
      <c r="E1075" t="s">
        <v>22</v>
      </c>
      <c r="F1075" t="s">
        <v>368</v>
      </c>
      <c r="G1075">
        <v>26</v>
      </c>
      <c r="H1075" t="s">
        <v>77</v>
      </c>
      <c r="I1075">
        <v>90</v>
      </c>
      <c r="J1075" t="s">
        <v>153</v>
      </c>
      <c r="K1075">
        <v>147</v>
      </c>
      <c r="N1075">
        <v>0</v>
      </c>
      <c r="P1075" t="s">
        <v>26</v>
      </c>
      <c r="Q1075" t="s">
        <v>30</v>
      </c>
      <c r="R1075" t="s">
        <v>28</v>
      </c>
      <c r="S1075" t="s">
        <v>29</v>
      </c>
      <c r="T1075" s="1">
        <v>41000</v>
      </c>
      <c r="U1075">
        <f t="shared" si="16"/>
        <v>26147</v>
      </c>
    </row>
    <row r="1076" spans="1:21" x14ac:dyDescent="0.25">
      <c r="A1076" t="s">
        <v>20</v>
      </c>
      <c r="B1076">
        <v>2019</v>
      </c>
      <c r="C1076" t="s">
        <v>21</v>
      </c>
      <c r="E1076" t="s">
        <v>22</v>
      </c>
      <c r="F1076" t="s">
        <v>368</v>
      </c>
      <c r="G1076">
        <v>26</v>
      </c>
      <c r="H1076" t="s">
        <v>77</v>
      </c>
      <c r="I1076">
        <v>90</v>
      </c>
      <c r="J1076" t="s">
        <v>394</v>
      </c>
      <c r="K1076">
        <v>161</v>
      </c>
      <c r="N1076">
        <v>0</v>
      </c>
      <c r="P1076" t="s">
        <v>26</v>
      </c>
      <c r="Q1076" t="s">
        <v>27</v>
      </c>
      <c r="R1076" t="s">
        <v>28</v>
      </c>
      <c r="S1076" t="s">
        <v>29</v>
      </c>
      <c r="T1076" s="1">
        <v>30300</v>
      </c>
      <c r="U1076">
        <f t="shared" si="16"/>
        <v>26161</v>
      </c>
    </row>
    <row r="1077" spans="1:21" x14ac:dyDescent="0.25">
      <c r="A1077" t="s">
        <v>20</v>
      </c>
      <c r="B1077">
        <v>2019</v>
      </c>
      <c r="C1077" t="s">
        <v>21</v>
      </c>
      <c r="E1077" t="s">
        <v>22</v>
      </c>
      <c r="F1077" t="s">
        <v>368</v>
      </c>
      <c r="G1077">
        <v>26</v>
      </c>
      <c r="H1077" t="s">
        <v>77</v>
      </c>
      <c r="I1077">
        <v>90</v>
      </c>
      <c r="J1077" t="s">
        <v>394</v>
      </c>
      <c r="K1077">
        <v>161</v>
      </c>
      <c r="N1077">
        <v>0</v>
      </c>
      <c r="P1077" t="s">
        <v>26</v>
      </c>
      <c r="Q1077" t="s">
        <v>30</v>
      </c>
      <c r="R1077" t="s">
        <v>28</v>
      </c>
      <c r="S1077" t="s">
        <v>29</v>
      </c>
      <c r="T1077" s="1">
        <v>30500</v>
      </c>
      <c r="U1077">
        <f t="shared" si="16"/>
        <v>26161</v>
      </c>
    </row>
    <row r="1078" spans="1:21" x14ac:dyDescent="0.25">
      <c r="A1078" t="s">
        <v>20</v>
      </c>
      <c r="B1078">
        <v>2019</v>
      </c>
      <c r="C1078" t="s">
        <v>21</v>
      </c>
      <c r="E1078" t="s">
        <v>22</v>
      </c>
      <c r="F1078" t="s">
        <v>368</v>
      </c>
      <c r="G1078">
        <v>26</v>
      </c>
      <c r="H1078" t="s">
        <v>84</v>
      </c>
      <c r="I1078">
        <v>70</v>
      </c>
      <c r="J1078" t="s">
        <v>395</v>
      </c>
      <c r="K1078">
        <v>5</v>
      </c>
      <c r="N1078">
        <v>0</v>
      </c>
      <c r="P1078" t="s">
        <v>26</v>
      </c>
      <c r="Q1078" t="s">
        <v>27</v>
      </c>
      <c r="R1078" t="s">
        <v>28</v>
      </c>
      <c r="S1078" t="s">
        <v>29</v>
      </c>
      <c r="T1078" s="1">
        <v>34900</v>
      </c>
      <c r="U1078">
        <f t="shared" si="16"/>
        <v>26005</v>
      </c>
    </row>
    <row r="1079" spans="1:21" x14ac:dyDescent="0.25">
      <c r="A1079" t="s">
        <v>20</v>
      </c>
      <c r="B1079">
        <v>2019</v>
      </c>
      <c r="C1079" t="s">
        <v>21</v>
      </c>
      <c r="E1079" t="s">
        <v>22</v>
      </c>
      <c r="F1079" t="s">
        <v>368</v>
      </c>
      <c r="G1079">
        <v>26</v>
      </c>
      <c r="H1079" t="s">
        <v>84</v>
      </c>
      <c r="I1079">
        <v>70</v>
      </c>
      <c r="J1079" t="s">
        <v>395</v>
      </c>
      <c r="K1079">
        <v>5</v>
      </c>
      <c r="N1079">
        <v>0</v>
      </c>
      <c r="P1079" t="s">
        <v>26</v>
      </c>
      <c r="Q1079" t="s">
        <v>30</v>
      </c>
      <c r="R1079" t="s">
        <v>28</v>
      </c>
      <c r="S1079" t="s">
        <v>29</v>
      </c>
      <c r="T1079" s="1">
        <v>36000</v>
      </c>
      <c r="U1079">
        <f t="shared" si="16"/>
        <v>26005</v>
      </c>
    </row>
    <row r="1080" spans="1:21" x14ac:dyDescent="0.25">
      <c r="A1080" t="s">
        <v>20</v>
      </c>
      <c r="B1080">
        <v>2019</v>
      </c>
      <c r="C1080" t="s">
        <v>21</v>
      </c>
      <c r="E1080" t="s">
        <v>22</v>
      </c>
      <c r="F1080" t="s">
        <v>368</v>
      </c>
      <c r="G1080">
        <v>26</v>
      </c>
      <c r="H1080" t="s">
        <v>84</v>
      </c>
      <c r="I1080">
        <v>70</v>
      </c>
      <c r="J1080" t="s">
        <v>256</v>
      </c>
      <c r="K1080">
        <v>27</v>
      </c>
      <c r="N1080">
        <v>0</v>
      </c>
      <c r="P1080" t="s">
        <v>26</v>
      </c>
      <c r="Q1080" t="s">
        <v>27</v>
      </c>
      <c r="R1080" t="s">
        <v>28</v>
      </c>
      <c r="S1080" t="s">
        <v>29</v>
      </c>
      <c r="T1080" s="1">
        <v>45500</v>
      </c>
      <c r="U1080">
        <f t="shared" si="16"/>
        <v>26027</v>
      </c>
    </row>
    <row r="1081" spans="1:21" x14ac:dyDescent="0.25">
      <c r="A1081" t="s">
        <v>20</v>
      </c>
      <c r="B1081">
        <v>2019</v>
      </c>
      <c r="C1081" t="s">
        <v>21</v>
      </c>
      <c r="E1081" t="s">
        <v>22</v>
      </c>
      <c r="F1081" t="s">
        <v>368</v>
      </c>
      <c r="G1081">
        <v>26</v>
      </c>
      <c r="H1081" t="s">
        <v>84</v>
      </c>
      <c r="I1081">
        <v>70</v>
      </c>
      <c r="J1081" t="s">
        <v>256</v>
      </c>
      <c r="K1081">
        <v>27</v>
      </c>
      <c r="N1081">
        <v>0</v>
      </c>
      <c r="P1081" t="s">
        <v>26</v>
      </c>
      <c r="Q1081" t="s">
        <v>30</v>
      </c>
      <c r="R1081" t="s">
        <v>28</v>
      </c>
      <c r="S1081" t="s">
        <v>29</v>
      </c>
      <c r="T1081" s="1">
        <v>46000</v>
      </c>
      <c r="U1081">
        <f t="shared" si="16"/>
        <v>26027</v>
      </c>
    </row>
    <row r="1082" spans="1:21" x14ac:dyDescent="0.25">
      <c r="A1082" t="s">
        <v>20</v>
      </c>
      <c r="B1082">
        <v>2019</v>
      </c>
      <c r="C1082" t="s">
        <v>21</v>
      </c>
      <c r="E1082" t="s">
        <v>22</v>
      </c>
      <c r="F1082" t="s">
        <v>368</v>
      </c>
      <c r="G1082">
        <v>26</v>
      </c>
      <c r="H1082" t="s">
        <v>84</v>
      </c>
      <c r="I1082">
        <v>70</v>
      </c>
      <c r="J1082" t="s">
        <v>396</v>
      </c>
      <c r="K1082">
        <v>77</v>
      </c>
      <c r="N1082">
        <v>0</v>
      </c>
      <c r="P1082" t="s">
        <v>26</v>
      </c>
      <c r="Q1082" t="s">
        <v>27</v>
      </c>
      <c r="R1082" t="s">
        <v>28</v>
      </c>
      <c r="S1082" t="s">
        <v>29</v>
      </c>
      <c r="T1082" s="1">
        <v>29200</v>
      </c>
      <c r="U1082">
        <f t="shared" si="16"/>
        <v>26077</v>
      </c>
    </row>
    <row r="1083" spans="1:21" x14ac:dyDescent="0.25">
      <c r="A1083" t="s">
        <v>20</v>
      </c>
      <c r="B1083">
        <v>2019</v>
      </c>
      <c r="C1083" t="s">
        <v>21</v>
      </c>
      <c r="E1083" t="s">
        <v>22</v>
      </c>
      <c r="F1083" t="s">
        <v>368</v>
      </c>
      <c r="G1083">
        <v>26</v>
      </c>
      <c r="H1083" t="s">
        <v>84</v>
      </c>
      <c r="I1083">
        <v>70</v>
      </c>
      <c r="J1083" t="s">
        <v>396</v>
      </c>
      <c r="K1083">
        <v>77</v>
      </c>
      <c r="N1083">
        <v>0</v>
      </c>
      <c r="P1083" t="s">
        <v>26</v>
      </c>
      <c r="Q1083" t="s">
        <v>30</v>
      </c>
      <c r="R1083" t="s">
        <v>28</v>
      </c>
      <c r="S1083" t="s">
        <v>29</v>
      </c>
      <c r="T1083" s="1">
        <v>30000</v>
      </c>
      <c r="U1083">
        <f t="shared" si="16"/>
        <v>26077</v>
      </c>
    </row>
    <row r="1084" spans="1:21" x14ac:dyDescent="0.25">
      <c r="A1084" t="s">
        <v>20</v>
      </c>
      <c r="B1084">
        <v>2019</v>
      </c>
      <c r="C1084" t="s">
        <v>21</v>
      </c>
      <c r="E1084" t="s">
        <v>22</v>
      </c>
      <c r="F1084" t="s">
        <v>368</v>
      </c>
      <c r="G1084">
        <v>26</v>
      </c>
      <c r="H1084" t="s">
        <v>84</v>
      </c>
      <c r="I1084">
        <v>70</v>
      </c>
      <c r="J1084" t="s">
        <v>88</v>
      </c>
      <c r="K1084">
        <v>81</v>
      </c>
      <c r="N1084">
        <v>0</v>
      </c>
      <c r="P1084" t="s">
        <v>26</v>
      </c>
      <c r="Q1084" t="s">
        <v>27</v>
      </c>
      <c r="R1084" t="s">
        <v>28</v>
      </c>
      <c r="S1084" t="s">
        <v>29</v>
      </c>
      <c r="T1084" s="1">
        <v>21200</v>
      </c>
      <c r="U1084">
        <f t="shared" si="16"/>
        <v>26081</v>
      </c>
    </row>
    <row r="1085" spans="1:21" x14ac:dyDescent="0.25">
      <c r="A1085" t="s">
        <v>20</v>
      </c>
      <c r="B1085">
        <v>2019</v>
      </c>
      <c r="C1085" t="s">
        <v>21</v>
      </c>
      <c r="E1085" t="s">
        <v>22</v>
      </c>
      <c r="F1085" t="s">
        <v>368</v>
      </c>
      <c r="G1085">
        <v>26</v>
      </c>
      <c r="H1085" t="s">
        <v>84</v>
      </c>
      <c r="I1085">
        <v>70</v>
      </c>
      <c r="J1085" t="s">
        <v>88</v>
      </c>
      <c r="K1085">
        <v>81</v>
      </c>
      <c r="N1085">
        <v>0</v>
      </c>
      <c r="P1085" t="s">
        <v>26</v>
      </c>
      <c r="Q1085" t="s">
        <v>30</v>
      </c>
      <c r="R1085" t="s">
        <v>28</v>
      </c>
      <c r="S1085" t="s">
        <v>29</v>
      </c>
      <c r="T1085" s="1">
        <v>21500</v>
      </c>
      <c r="U1085">
        <f t="shared" si="16"/>
        <v>26081</v>
      </c>
    </row>
    <row r="1086" spans="1:21" x14ac:dyDescent="0.25">
      <c r="A1086" t="s">
        <v>20</v>
      </c>
      <c r="B1086">
        <v>2019</v>
      </c>
      <c r="C1086" t="s">
        <v>21</v>
      </c>
      <c r="E1086" t="s">
        <v>22</v>
      </c>
      <c r="F1086" t="s">
        <v>368</v>
      </c>
      <c r="G1086">
        <v>26</v>
      </c>
      <c r="H1086" t="s">
        <v>84</v>
      </c>
      <c r="I1086">
        <v>70</v>
      </c>
      <c r="J1086" t="s">
        <v>31</v>
      </c>
      <c r="N1086">
        <v>0</v>
      </c>
      <c r="P1086" t="s">
        <v>26</v>
      </c>
      <c r="Q1086" t="s">
        <v>27</v>
      </c>
      <c r="R1086" t="s">
        <v>28</v>
      </c>
      <c r="S1086" t="s">
        <v>29</v>
      </c>
      <c r="T1086" s="1">
        <v>54200</v>
      </c>
      <c r="U1086">
        <f t="shared" si="16"/>
        <v>26000</v>
      </c>
    </row>
    <row r="1087" spans="1:21" x14ac:dyDescent="0.25">
      <c r="A1087" t="s">
        <v>20</v>
      </c>
      <c r="B1087">
        <v>2019</v>
      </c>
      <c r="C1087" t="s">
        <v>21</v>
      </c>
      <c r="E1087" t="s">
        <v>22</v>
      </c>
      <c r="F1087" t="s">
        <v>368</v>
      </c>
      <c r="G1087">
        <v>26</v>
      </c>
      <c r="H1087" t="s">
        <v>84</v>
      </c>
      <c r="I1087">
        <v>70</v>
      </c>
      <c r="J1087" t="s">
        <v>31</v>
      </c>
      <c r="N1087">
        <v>0</v>
      </c>
      <c r="P1087" t="s">
        <v>26</v>
      </c>
      <c r="Q1087" t="s">
        <v>30</v>
      </c>
      <c r="R1087" t="s">
        <v>28</v>
      </c>
      <c r="S1087" t="s">
        <v>29</v>
      </c>
      <c r="T1087" s="1">
        <v>57200</v>
      </c>
      <c r="U1087">
        <f t="shared" si="16"/>
        <v>26000</v>
      </c>
    </row>
    <row r="1088" spans="1:21" x14ac:dyDescent="0.25">
      <c r="A1088" t="s">
        <v>20</v>
      </c>
      <c r="B1088">
        <v>2019</v>
      </c>
      <c r="C1088" t="s">
        <v>21</v>
      </c>
      <c r="E1088" t="s">
        <v>22</v>
      </c>
      <c r="F1088" t="s">
        <v>368</v>
      </c>
      <c r="G1088">
        <v>26</v>
      </c>
      <c r="H1088" t="s">
        <v>84</v>
      </c>
      <c r="I1088">
        <v>70</v>
      </c>
      <c r="J1088" t="s">
        <v>397</v>
      </c>
      <c r="K1088">
        <v>139</v>
      </c>
      <c r="N1088">
        <v>0</v>
      </c>
      <c r="P1088" t="s">
        <v>26</v>
      </c>
      <c r="Q1088" t="s">
        <v>27</v>
      </c>
      <c r="R1088" t="s">
        <v>28</v>
      </c>
      <c r="S1088" t="s">
        <v>29</v>
      </c>
      <c r="T1088" s="1">
        <v>17000</v>
      </c>
      <c r="U1088">
        <f t="shared" si="16"/>
        <v>26139</v>
      </c>
    </row>
    <row r="1089" spans="1:21" x14ac:dyDescent="0.25">
      <c r="A1089" t="s">
        <v>20</v>
      </c>
      <c r="B1089">
        <v>2019</v>
      </c>
      <c r="C1089" t="s">
        <v>21</v>
      </c>
      <c r="E1089" t="s">
        <v>22</v>
      </c>
      <c r="F1089" t="s">
        <v>368</v>
      </c>
      <c r="G1089">
        <v>26</v>
      </c>
      <c r="H1089" t="s">
        <v>84</v>
      </c>
      <c r="I1089">
        <v>70</v>
      </c>
      <c r="J1089" t="s">
        <v>397</v>
      </c>
      <c r="K1089">
        <v>139</v>
      </c>
      <c r="N1089">
        <v>0</v>
      </c>
      <c r="P1089" t="s">
        <v>26</v>
      </c>
      <c r="Q1089" t="s">
        <v>30</v>
      </c>
      <c r="R1089" t="s">
        <v>28</v>
      </c>
      <c r="S1089" t="s">
        <v>29</v>
      </c>
      <c r="T1089" s="1">
        <v>17300</v>
      </c>
      <c r="U1089">
        <f t="shared" si="16"/>
        <v>26139</v>
      </c>
    </row>
    <row r="1090" spans="1:21" x14ac:dyDescent="0.25">
      <c r="A1090" t="s">
        <v>20</v>
      </c>
      <c r="B1090">
        <v>2019</v>
      </c>
      <c r="C1090" t="s">
        <v>21</v>
      </c>
      <c r="E1090" t="s">
        <v>22</v>
      </c>
      <c r="F1090" t="s">
        <v>368</v>
      </c>
      <c r="G1090">
        <v>26</v>
      </c>
      <c r="H1090" t="s">
        <v>103</v>
      </c>
      <c r="I1090">
        <v>40</v>
      </c>
      <c r="J1090" t="s">
        <v>106</v>
      </c>
      <c r="K1090">
        <v>105</v>
      </c>
      <c r="N1090">
        <v>0</v>
      </c>
      <c r="P1090" t="s">
        <v>26</v>
      </c>
      <c r="Q1090" t="s">
        <v>27</v>
      </c>
      <c r="R1090" t="s">
        <v>28</v>
      </c>
      <c r="S1090" t="s">
        <v>29</v>
      </c>
      <c r="T1090" s="1">
        <v>5400</v>
      </c>
      <c r="U1090">
        <f t="shared" si="16"/>
        <v>26105</v>
      </c>
    </row>
    <row r="1091" spans="1:21" x14ac:dyDescent="0.25">
      <c r="A1091" t="s">
        <v>20</v>
      </c>
      <c r="B1091">
        <v>2019</v>
      </c>
      <c r="C1091" t="s">
        <v>21</v>
      </c>
      <c r="E1091" t="s">
        <v>22</v>
      </c>
      <c r="F1091" t="s">
        <v>368</v>
      </c>
      <c r="G1091">
        <v>26</v>
      </c>
      <c r="H1091" t="s">
        <v>103</v>
      </c>
      <c r="I1091">
        <v>40</v>
      </c>
      <c r="J1091" t="s">
        <v>106</v>
      </c>
      <c r="K1091">
        <v>105</v>
      </c>
      <c r="N1091">
        <v>0</v>
      </c>
      <c r="P1091" t="s">
        <v>26</v>
      </c>
      <c r="Q1091" t="s">
        <v>30</v>
      </c>
      <c r="R1091" t="s">
        <v>28</v>
      </c>
      <c r="S1091" t="s">
        <v>29</v>
      </c>
      <c r="T1091" s="1">
        <v>5500</v>
      </c>
      <c r="U1091">
        <f t="shared" ref="U1091:U1154" si="17">G1091*1000+K1091</f>
        <v>26105</v>
      </c>
    </row>
    <row r="1092" spans="1:21" x14ac:dyDescent="0.25">
      <c r="A1092" t="s">
        <v>20</v>
      </c>
      <c r="B1092">
        <v>2019</v>
      </c>
      <c r="C1092" t="s">
        <v>21</v>
      </c>
      <c r="E1092" t="s">
        <v>22</v>
      </c>
      <c r="F1092" t="s">
        <v>368</v>
      </c>
      <c r="G1092">
        <v>26</v>
      </c>
      <c r="H1092" t="s">
        <v>103</v>
      </c>
      <c r="I1092">
        <v>40</v>
      </c>
      <c r="J1092" t="s">
        <v>398</v>
      </c>
      <c r="K1092">
        <v>121</v>
      </c>
      <c r="N1092">
        <v>0</v>
      </c>
      <c r="P1092" t="s">
        <v>26</v>
      </c>
      <c r="Q1092" t="s">
        <v>27</v>
      </c>
      <c r="R1092" t="s">
        <v>28</v>
      </c>
      <c r="S1092" t="s">
        <v>29</v>
      </c>
      <c r="T1092" s="1">
        <v>5800</v>
      </c>
      <c r="U1092">
        <f t="shared" si="17"/>
        <v>26121</v>
      </c>
    </row>
    <row r="1093" spans="1:21" x14ac:dyDescent="0.25">
      <c r="A1093" t="s">
        <v>20</v>
      </c>
      <c r="B1093">
        <v>2019</v>
      </c>
      <c r="C1093" t="s">
        <v>21</v>
      </c>
      <c r="E1093" t="s">
        <v>22</v>
      </c>
      <c r="F1093" t="s">
        <v>368</v>
      </c>
      <c r="G1093">
        <v>26</v>
      </c>
      <c r="H1093" t="s">
        <v>103</v>
      </c>
      <c r="I1093">
        <v>40</v>
      </c>
      <c r="J1093" t="s">
        <v>398</v>
      </c>
      <c r="K1093">
        <v>121</v>
      </c>
      <c r="N1093">
        <v>0</v>
      </c>
      <c r="P1093" t="s">
        <v>26</v>
      </c>
      <c r="Q1093" t="s">
        <v>30</v>
      </c>
      <c r="R1093" t="s">
        <v>28</v>
      </c>
      <c r="S1093" t="s">
        <v>29</v>
      </c>
      <c r="T1093" s="1">
        <v>5900</v>
      </c>
      <c r="U1093">
        <f t="shared" si="17"/>
        <v>26121</v>
      </c>
    </row>
    <row r="1094" spans="1:21" x14ac:dyDescent="0.25">
      <c r="A1094" t="s">
        <v>20</v>
      </c>
      <c r="B1094">
        <v>2019</v>
      </c>
      <c r="C1094" t="s">
        <v>21</v>
      </c>
      <c r="E1094" t="s">
        <v>22</v>
      </c>
      <c r="F1094" t="s">
        <v>368</v>
      </c>
      <c r="G1094">
        <v>26</v>
      </c>
      <c r="H1094" t="s">
        <v>103</v>
      </c>
      <c r="I1094">
        <v>40</v>
      </c>
      <c r="J1094" t="s">
        <v>399</v>
      </c>
      <c r="K1094">
        <v>123</v>
      </c>
      <c r="N1094">
        <v>0</v>
      </c>
      <c r="P1094" t="s">
        <v>26</v>
      </c>
      <c r="Q1094" t="s">
        <v>27</v>
      </c>
      <c r="R1094" t="s">
        <v>28</v>
      </c>
      <c r="S1094" t="s">
        <v>29</v>
      </c>
      <c r="T1094" s="1">
        <v>4600</v>
      </c>
      <c r="U1094">
        <f t="shared" si="17"/>
        <v>26123</v>
      </c>
    </row>
    <row r="1095" spans="1:21" x14ac:dyDescent="0.25">
      <c r="A1095" t="s">
        <v>20</v>
      </c>
      <c r="B1095">
        <v>2019</v>
      </c>
      <c r="C1095" t="s">
        <v>21</v>
      </c>
      <c r="E1095" t="s">
        <v>22</v>
      </c>
      <c r="F1095" t="s">
        <v>368</v>
      </c>
      <c r="G1095">
        <v>26</v>
      </c>
      <c r="H1095" t="s">
        <v>103</v>
      </c>
      <c r="I1095">
        <v>40</v>
      </c>
      <c r="J1095" t="s">
        <v>399</v>
      </c>
      <c r="K1095">
        <v>123</v>
      </c>
      <c r="N1095">
        <v>0</v>
      </c>
      <c r="P1095" t="s">
        <v>26</v>
      </c>
      <c r="Q1095" t="s">
        <v>30</v>
      </c>
      <c r="R1095" t="s">
        <v>28</v>
      </c>
      <c r="S1095" t="s">
        <v>29</v>
      </c>
      <c r="T1095" s="1">
        <v>4700</v>
      </c>
      <c r="U1095">
        <f t="shared" si="17"/>
        <v>26123</v>
      </c>
    </row>
    <row r="1096" spans="1:21" x14ac:dyDescent="0.25">
      <c r="A1096" t="s">
        <v>20</v>
      </c>
      <c r="B1096">
        <v>2019</v>
      </c>
      <c r="C1096" t="s">
        <v>21</v>
      </c>
      <c r="E1096" t="s">
        <v>22</v>
      </c>
      <c r="F1096" t="s">
        <v>368</v>
      </c>
      <c r="G1096">
        <v>26</v>
      </c>
      <c r="H1096" t="s">
        <v>103</v>
      </c>
      <c r="I1096">
        <v>40</v>
      </c>
      <c r="J1096" t="s">
        <v>31</v>
      </c>
      <c r="N1096">
        <v>0</v>
      </c>
      <c r="P1096" t="s">
        <v>26</v>
      </c>
      <c r="Q1096" t="s">
        <v>27</v>
      </c>
      <c r="R1096" t="s">
        <v>28</v>
      </c>
      <c r="S1096" t="s">
        <v>29</v>
      </c>
      <c r="T1096" s="1">
        <v>3700</v>
      </c>
      <c r="U1096">
        <f t="shared" si="17"/>
        <v>26000</v>
      </c>
    </row>
    <row r="1097" spans="1:21" x14ac:dyDescent="0.25">
      <c r="A1097" t="s">
        <v>20</v>
      </c>
      <c r="B1097">
        <v>2019</v>
      </c>
      <c r="C1097" t="s">
        <v>21</v>
      </c>
      <c r="E1097" t="s">
        <v>22</v>
      </c>
      <c r="F1097" t="s">
        <v>368</v>
      </c>
      <c r="G1097">
        <v>26</v>
      </c>
      <c r="H1097" t="s">
        <v>103</v>
      </c>
      <c r="I1097">
        <v>40</v>
      </c>
      <c r="J1097" t="s">
        <v>31</v>
      </c>
      <c r="N1097">
        <v>0</v>
      </c>
      <c r="P1097" t="s">
        <v>26</v>
      </c>
      <c r="Q1097" t="s">
        <v>30</v>
      </c>
      <c r="R1097" t="s">
        <v>28</v>
      </c>
      <c r="S1097" t="s">
        <v>29</v>
      </c>
      <c r="T1097" s="1">
        <v>3900</v>
      </c>
      <c r="U1097">
        <f t="shared" si="17"/>
        <v>26000</v>
      </c>
    </row>
    <row r="1098" spans="1:21" x14ac:dyDescent="0.25">
      <c r="A1098" t="s">
        <v>20</v>
      </c>
      <c r="B1098">
        <v>2019</v>
      </c>
      <c r="C1098" t="s">
        <v>21</v>
      </c>
      <c r="E1098" t="s">
        <v>22</v>
      </c>
      <c r="F1098" t="s">
        <v>400</v>
      </c>
      <c r="G1098">
        <v>27</v>
      </c>
      <c r="H1098" t="s">
        <v>87</v>
      </c>
      <c r="I1098">
        <v>50</v>
      </c>
      <c r="J1098" t="s">
        <v>401</v>
      </c>
      <c r="K1098">
        <v>19</v>
      </c>
      <c r="N1098">
        <v>0</v>
      </c>
      <c r="P1098" t="s">
        <v>26</v>
      </c>
      <c r="Q1098" t="s">
        <v>27</v>
      </c>
      <c r="R1098" t="s">
        <v>28</v>
      </c>
      <c r="S1098" t="s">
        <v>29</v>
      </c>
      <c r="T1098" s="1">
        <v>38400</v>
      </c>
      <c r="U1098">
        <f t="shared" si="17"/>
        <v>27019</v>
      </c>
    </row>
    <row r="1099" spans="1:21" x14ac:dyDescent="0.25">
      <c r="A1099" t="s">
        <v>20</v>
      </c>
      <c r="B1099">
        <v>2019</v>
      </c>
      <c r="C1099" t="s">
        <v>21</v>
      </c>
      <c r="E1099" t="s">
        <v>22</v>
      </c>
      <c r="F1099" t="s">
        <v>400</v>
      </c>
      <c r="G1099">
        <v>27</v>
      </c>
      <c r="H1099" t="s">
        <v>87</v>
      </c>
      <c r="I1099">
        <v>50</v>
      </c>
      <c r="J1099" t="s">
        <v>401</v>
      </c>
      <c r="K1099">
        <v>19</v>
      </c>
      <c r="N1099">
        <v>0</v>
      </c>
      <c r="P1099" t="s">
        <v>26</v>
      </c>
      <c r="Q1099" t="s">
        <v>30</v>
      </c>
      <c r="R1099" t="s">
        <v>28</v>
      </c>
      <c r="S1099" t="s">
        <v>29</v>
      </c>
      <c r="T1099" s="1">
        <v>38900</v>
      </c>
      <c r="U1099">
        <f t="shared" si="17"/>
        <v>27019</v>
      </c>
    </row>
    <row r="1100" spans="1:21" x14ac:dyDescent="0.25">
      <c r="A1100" t="s">
        <v>20</v>
      </c>
      <c r="B1100">
        <v>2019</v>
      </c>
      <c r="C1100" t="s">
        <v>21</v>
      </c>
      <c r="E1100" t="s">
        <v>22</v>
      </c>
      <c r="F1100" t="s">
        <v>400</v>
      </c>
      <c r="G1100">
        <v>27</v>
      </c>
      <c r="H1100" t="s">
        <v>87</v>
      </c>
      <c r="I1100">
        <v>50</v>
      </c>
      <c r="J1100" t="s">
        <v>402</v>
      </c>
      <c r="K1100">
        <v>85</v>
      </c>
      <c r="N1100">
        <v>0</v>
      </c>
      <c r="P1100" t="s">
        <v>26</v>
      </c>
      <c r="Q1100" t="s">
        <v>27</v>
      </c>
      <c r="R1100" t="s">
        <v>28</v>
      </c>
      <c r="S1100" t="s">
        <v>29</v>
      </c>
      <c r="T1100" s="1">
        <v>80200</v>
      </c>
      <c r="U1100">
        <f t="shared" si="17"/>
        <v>27085</v>
      </c>
    </row>
    <row r="1101" spans="1:21" x14ac:dyDescent="0.25">
      <c r="A1101" t="s">
        <v>20</v>
      </c>
      <c r="B1101">
        <v>2019</v>
      </c>
      <c r="C1101" t="s">
        <v>21</v>
      </c>
      <c r="E1101" t="s">
        <v>22</v>
      </c>
      <c r="F1101" t="s">
        <v>400</v>
      </c>
      <c r="G1101">
        <v>27</v>
      </c>
      <c r="H1101" t="s">
        <v>87</v>
      </c>
      <c r="I1101">
        <v>50</v>
      </c>
      <c r="J1101" t="s">
        <v>402</v>
      </c>
      <c r="K1101">
        <v>85</v>
      </c>
      <c r="N1101">
        <v>0</v>
      </c>
      <c r="P1101" t="s">
        <v>26</v>
      </c>
      <c r="Q1101" t="s">
        <v>30</v>
      </c>
      <c r="R1101" t="s">
        <v>28</v>
      </c>
      <c r="S1101" t="s">
        <v>29</v>
      </c>
      <c r="T1101" s="1">
        <v>81000</v>
      </c>
      <c r="U1101">
        <f t="shared" si="17"/>
        <v>27085</v>
      </c>
    </row>
    <row r="1102" spans="1:21" x14ac:dyDescent="0.25">
      <c r="A1102" t="s">
        <v>20</v>
      </c>
      <c r="B1102">
        <v>2019</v>
      </c>
      <c r="C1102" t="s">
        <v>21</v>
      </c>
      <c r="E1102" t="s">
        <v>22</v>
      </c>
      <c r="F1102" t="s">
        <v>400</v>
      </c>
      <c r="G1102">
        <v>27</v>
      </c>
      <c r="H1102" t="s">
        <v>87</v>
      </c>
      <c r="I1102">
        <v>50</v>
      </c>
      <c r="J1102" t="s">
        <v>403</v>
      </c>
      <c r="K1102">
        <v>97</v>
      </c>
      <c r="N1102">
        <v>0</v>
      </c>
      <c r="P1102" t="s">
        <v>26</v>
      </c>
      <c r="Q1102" t="s">
        <v>27</v>
      </c>
      <c r="R1102" t="s">
        <v>28</v>
      </c>
      <c r="S1102" t="s">
        <v>29</v>
      </c>
      <c r="T1102" s="1">
        <v>31900</v>
      </c>
      <c r="U1102">
        <f t="shared" si="17"/>
        <v>27097</v>
      </c>
    </row>
    <row r="1103" spans="1:21" x14ac:dyDescent="0.25">
      <c r="A1103" t="s">
        <v>20</v>
      </c>
      <c r="B1103">
        <v>2019</v>
      </c>
      <c r="C1103" t="s">
        <v>21</v>
      </c>
      <c r="E1103" t="s">
        <v>22</v>
      </c>
      <c r="F1103" t="s">
        <v>400</v>
      </c>
      <c r="G1103">
        <v>27</v>
      </c>
      <c r="H1103" t="s">
        <v>87</v>
      </c>
      <c r="I1103">
        <v>50</v>
      </c>
      <c r="J1103" t="s">
        <v>403</v>
      </c>
      <c r="K1103">
        <v>97</v>
      </c>
      <c r="N1103">
        <v>0</v>
      </c>
      <c r="P1103" t="s">
        <v>26</v>
      </c>
      <c r="Q1103" t="s">
        <v>30</v>
      </c>
      <c r="R1103" t="s">
        <v>28</v>
      </c>
      <c r="S1103" t="s">
        <v>29</v>
      </c>
      <c r="T1103" s="1">
        <v>32900</v>
      </c>
      <c r="U1103">
        <f t="shared" si="17"/>
        <v>27097</v>
      </c>
    </row>
    <row r="1104" spans="1:21" x14ac:dyDescent="0.25">
      <c r="A1104" t="s">
        <v>20</v>
      </c>
      <c r="B1104">
        <v>2019</v>
      </c>
      <c r="C1104" t="s">
        <v>21</v>
      </c>
      <c r="E1104" t="s">
        <v>22</v>
      </c>
      <c r="F1104" t="s">
        <v>400</v>
      </c>
      <c r="G1104">
        <v>27</v>
      </c>
      <c r="H1104" t="s">
        <v>87</v>
      </c>
      <c r="I1104">
        <v>50</v>
      </c>
      <c r="J1104" t="s">
        <v>31</v>
      </c>
      <c r="N1104">
        <v>0</v>
      </c>
      <c r="P1104" t="s">
        <v>26</v>
      </c>
      <c r="Q1104" t="s">
        <v>27</v>
      </c>
      <c r="R1104" t="s">
        <v>28</v>
      </c>
      <c r="S1104" t="s">
        <v>29</v>
      </c>
      <c r="T1104" s="1">
        <v>323000</v>
      </c>
      <c r="U1104">
        <f t="shared" si="17"/>
        <v>27000</v>
      </c>
    </row>
    <row r="1105" spans="1:21" x14ac:dyDescent="0.25">
      <c r="A1105" t="s">
        <v>20</v>
      </c>
      <c r="B1105">
        <v>2019</v>
      </c>
      <c r="C1105" t="s">
        <v>21</v>
      </c>
      <c r="E1105" t="s">
        <v>22</v>
      </c>
      <c r="F1105" t="s">
        <v>400</v>
      </c>
      <c r="G1105">
        <v>27</v>
      </c>
      <c r="H1105" t="s">
        <v>87</v>
      </c>
      <c r="I1105">
        <v>50</v>
      </c>
      <c r="J1105" t="s">
        <v>31</v>
      </c>
      <c r="N1105">
        <v>0</v>
      </c>
      <c r="P1105" t="s">
        <v>26</v>
      </c>
      <c r="Q1105" t="s">
        <v>30</v>
      </c>
      <c r="R1105" t="s">
        <v>28</v>
      </c>
      <c r="S1105" t="s">
        <v>29</v>
      </c>
      <c r="T1105" s="1">
        <v>327300</v>
      </c>
      <c r="U1105">
        <f t="shared" si="17"/>
        <v>27000</v>
      </c>
    </row>
    <row r="1106" spans="1:21" x14ac:dyDescent="0.25">
      <c r="A1106" t="s">
        <v>20</v>
      </c>
      <c r="B1106">
        <v>2019</v>
      </c>
      <c r="C1106" t="s">
        <v>21</v>
      </c>
      <c r="E1106" t="s">
        <v>22</v>
      </c>
      <c r="F1106" t="s">
        <v>400</v>
      </c>
      <c r="G1106">
        <v>27</v>
      </c>
      <c r="H1106" t="s">
        <v>87</v>
      </c>
      <c r="I1106">
        <v>50</v>
      </c>
      <c r="J1106" t="s">
        <v>404</v>
      </c>
      <c r="K1106">
        <v>129</v>
      </c>
      <c r="N1106">
        <v>0</v>
      </c>
      <c r="P1106" t="s">
        <v>26</v>
      </c>
      <c r="Q1106" t="s">
        <v>27</v>
      </c>
      <c r="R1106" t="s">
        <v>28</v>
      </c>
      <c r="S1106" t="s">
        <v>29</v>
      </c>
      <c r="T1106" s="1">
        <v>178600</v>
      </c>
      <c r="U1106">
        <f t="shared" si="17"/>
        <v>27129</v>
      </c>
    </row>
    <row r="1107" spans="1:21" x14ac:dyDescent="0.25">
      <c r="A1107" t="s">
        <v>20</v>
      </c>
      <c r="B1107">
        <v>2019</v>
      </c>
      <c r="C1107" t="s">
        <v>21</v>
      </c>
      <c r="E1107" t="s">
        <v>22</v>
      </c>
      <c r="F1107" t="s">
        <v>400</v>
      </c>
      <c r="G1107">
        <v>27</v>
      </c>
      <c r="H1107" t="s">
        <v>87</v>
      </c>
      <c r="I1107">
        <v>50</v>
      </c>
      <c r="J1107" t="s">
        <v>404</v>
      </c>
      <c r="K1107">
        <v>129</v>
      </c>
      <c r="N1107">
        <v>0</v>
      </c>
      <c r="P1107" t="s">
        <v>26</v>
      </c>
      <c r="Q1107" t="s">
        <v>30</v>
      </c>
      <c r="R1107" t="s">
        <v>28</v>
      </c>
      <c r="S1107" t="s">
        <v>29</v>
      </c>
      <c r="T1107" s="1">
        <v>181500</v>
      </c>
      <c r="U1107">
        <f t="shared" si="17"/>
        <v>27129</v>
      </c>
    </row>
    <row r="1108" spans="1:21" x14ac:dyDescent="0.25">
      <c r="A1108" t="s">
        <v>20</v>
      </c>
      <c r="B1108">
        <v>2019</v>
      </c>
      <c r="C1108" t="s">
        <v>21</v>
      </c>
      <c r="E1108" t="s">
        <v>22</v>
      </c>
      <c r="F1108" t="s">
        <v>400</v>
      </c>
      <c r="G1108">
        <v>27</v>
      </c>
      <c r="H1108" t="s">
        <v>87</v>
      </c>
      <c r="I1108">
        <v>50</v>
      </c>
      <c r="J1108" t="s">
        <v>405</v>
      </c>
      <c r="K1108">
        <v>143</v>
      </c>
      <c r="N1108">
        <v>0</v>
      </c>
      <c r="P1108" t="s">
        <v>26</v>
      </c>
      <c r="Q1108" t="s">
        <v>27</v>
      </c>
      <c r="R1108" t="s">
        <v>28</v>
      </c>
      <c r="S1108" t="s">
        <v>29</v>
      </c>
      <c r="T1108" s="1">
        <v>107600</v>
      </c>
      <c r="U1108">
        <f t="shared" si="17"/>
        <v>27143</v>
      </c>
    </row>
    <row r="1109" spans="1:21" x14ac:dyDescent="0.25">
      <c r="A1109" t="s">
        <v>20</v>
      </c>
      <c r="B1109">
        <v>2019</v>
      </c>
      <c r="C1109" t="s">
        <v>21</v>
      </c>
      <c r="E1109" t="s">
        <v>22</v>
      </c>
      <c r="F1109" t="s">
        <v>400</v>
      </c>
      <c r="G1109">
        <v>27</v>
      </c>
      <c r="H1109" t="s">
        <v>87</v>
      </c>
      <c r="I1109">
        <v>50</v>
      </c>
      <c r="J1109" t="s">
        <v>405</v>
      </c>
      <c r="K1109">
        <v>143</v>
      </c>
      <c r="N1109">
        <v>0</v>
      </c>
      <c r="P1109" t="s">
        <v>26</v>
      </c>
      <c r="Q1109" t="s">
        <v>30</v>
      </c>
      <c r="R1109" t="s">
        <v>28</v>
      </c>
      <c r="S1109" t="s">
        <v>29</v>
      </c>
      <c r="T1109" s="1">
        <v>108500</v>
      </c>
      <c r="U1109">
        <f t="shared" si="17"/>
        <v>27143</v>
      </c>
    </row>
    <row r="1110" spans="1:21" x14ac:dyDescent="0.25">
      <c r="A1110" t="s">
        <v>20</v>
      </c>
      <c r="B1110">
        <v>2019</v>
      </c>
      <c r="C1110" t="s">
        <v>21</v>
      </c>
      <c r="E1110" t="s">
        <v>22</v>
      </c>
      <c r="F1110" t="s">
        <v>400</v>
      </c>
      <c r="G1110">
        <v>27</v>
      </c>
      <c r="H1110" t="s">
        <v>87</v>
      </c>
      <c r="I1110">
        <v>50</v>
      </c>
      <c r="J1110" t="s">
        <v>406</v>
      </c>
      <c r="K1110">
        <v>145</v>
      </c>
      <c r="N1110">
        <v>0</v>
      </c>
      <c r="P1110" t="s">
        <v>26</v>
      </c>
      <c r="Q1110" t="s">
        <v>27</v>
      </c>
      <c r="R1110" t="s">
        <v>28</v>
      </c>
      <c r="S1110" t="s">
        <v>29</v>
      </c>
      <c r="T1110" s="1">
        <v>98000</v>
      </c>
      <c r="U1110">
        <f t="shared" si="17"/>
        <v>27145</v>
      </c>
    </row>
    <row r="1111" spans="1:21" x14ac:dyDescent="0.25">
      <c r="A1111" t="s">
        <v>20</v>
      </c>
      <c r="B1111">
        <v>2019</v>
      </c>
      <c r="C1111" t="s">
        <v>21</v>
      </c>
      <c r="E1111" t="s">
        <v>22</v>
      </c>
      <c r="F1111" t="s">
        <v>400</v>
      </c>
      <c r="G1111">
        <v>27</v>
      </c>
      <c r="H1111" t="s">
        <v>87</v>
      </c>
      <c r="I1111">
        <v>50</v>
      </c>
      <c r="J1111" t="s">
        <v>406</v>
      </c>
      <c r="K1111">
        <v>145</v>
      </c>
      <c r="N1111">
        <v>0</v>
      </c>
      <c r="P1111" t="s">
        <v>26</v>
      </c>
      <c r="Q1111" t="s">
        <v>30</v>
      </c>
      <c r="R1111" t="s">
        <v>28</v>
      </c>
      <c r="S1111" t="s">
        <v>29</v>
      </c>
      <c r="T1111" s="1">
        <v>98900</v>
      </c>
      <c r="U1111">
        <f t="shared" si="17"/>
        <v>27145</v>
      </c>
    </row>
    <row r="1112" spans="1:21" x14ac:dyDescent="0.25">
      <c r="A1112" t="s">
        <v>20</v>
      </c>
      <c r="B1112">
        <v>2019</v>
      </c>
      <c r="C1112" t="s">
        <v>21</v>
      </c>
      <c r="E1112" t="s">
        <v>22</v>
      </c>
      <c r="F1112" t="s">
        <v>400</v>
      </c>
      <c r="G1112">
        <v>27</v>
      </c>
      <c r="H1112" t="s">
        <v>87</v>
      </c>
      <c r="I1112">
        <v>50</v>
      </c>
      <c r="J1112" t="s">
        <v>324</v>
      </c>
      <c r="K1112">
        <v>153</v>
      </c>
      <c r="N1112">
        <v>0</v>
      </c>
      <c r="P1112" t="s">
        <v>26</v>
      </c>
      <c r="Q1112" t="s">
        <v>27</v>
      </c>
      <c r="R1112" t="s">
        <v>28</v>
      </c>
      <c r="S1112" t="s">
        <v>29</v>
      </c>
      <c r="T1112" s="1">
        <v>47900</v>
      </c>
      <c r="U1112">
        <f t="shared" si="17"/>
        <v>27153</v>
      </c>
    </row>
    <row r="1113" spans="1:21" x14ac:dyDescent="0.25">
      <c r="A1113" t="s">
        <v>20</v>
      </c>
      <c r="B1113">
        <v>2019</v>
      </c>
      <c r="C1113" t="s">
        <v>21</v>
      </c>
      <c r="E1113" t="s">
        <v>22</v>
      </c>
      <c r="F1113" t="s">
        <v>400</v>
      </c>
      <c r="G1113">
        <v>27</v>
      </c>
      <c r="H1113" t="s">
        <v>87</v>
      </c>
      <c r="I1113">
        <v>50</v>
      </c>
      <c r="J1113" t="s">
        <v>324</v>
      </c>
      <c r="K1113">
        <v>153</v>
      </c>
      <c r="N1113">
        <v>0</v>
      </c>
      <c r="P1113" t="s">
        <v>26</v>
      </c>
      <c r="Q1113" t="s">
        <v>30</v>
      </c>
      <c r="R1113" t="s">
        <v>28</v>
      </c>
      <c r="S1113" t="s">
        <v>29</v>
      </c>
      <c r="T1113" s="1">
        <v>48400</v>
      </c>
      <c r="U1113">
        <f t="shared" si="17"/>
        <v>27153</v>
      </c>
    </row>
    <row r="1114" spans="1:21" x14ac:dyDescent="0.25">
      <c r="A1114" t="s">
        <v>20</v>
      </c>
      <c r="B1114">
        <v>2019</v>
      </c>
      <c r="C1114" t="s">
        <v>21</v>
      </c>
      <c r="E1114" t="s">
        <v>22</v>
      </c>
      <c r="F1114" t="s">
        <v>400</v>
      </c>
      <c r="G1114">
        <v>27</v>
      </c>
      <c r="H1114" t="s">
        <v>87</v>
      </c>
      <c r="I1114">
        <v>50</v>
      </c>
      <c r="J1114" t="s">
        <v>407</v>
      </c>
      <c r="K1114">
        <v>159</v>
      </c>
      <c r="N1114">
        <v>0</v>
      </c>
      <c r="P1114" t="s">
        <v>26</v>
      </c>
      <c r="Q1114" t="s">
        <v>27</v>
      </c>
      <c r="R1114" t="s">
        <v>28</v>
      </c>
      <c r="S1114" t="s">
        <v>29</v>
      </c>
      <c r="T1114" s="1">
        <v>9400</v>
      </c>
      <c r="U1114">
        <f t="shared" si="17"/>
        <v>27159</v>
      </c>
    </row>
    <row r="1115" spans="1:21" x14ac:dyDescent="0.25">
      <c r="A1115" t="s">
        <v>20</v>
      </c>
      <c r="B1115">
        <v>2019</v>
      </c>
      <c r="C1115" t="s">
        <v>21</v>
      </c>
      <c r="E1115" t="s">
        <v>22</v>
      </c>
      <c r="F1115" t="s">
        <v>400</v>
      </c>
      <c r="G1115">
        <v>27</v>
      </c>
      <c r="H1115" t="s">
        <v>87</v>
      </c>
      <c r="I1115">
        <v>50</v>
      </c>
      <c r="J1115" t="s">
        <v>407</v>
      </c>
      <c r="K1115">
        <v>159</v>
      </c>
      <c r="N1115">
        <v>0</v>
      </c>
      <c r="P1115" t="s">
        <v>26</v>
      </c>
      <c r="Q1115" t="s">
        <v>30</v>
      </c>
      <c r="R1115" t="s">
        <v>28</v>
      </c>
      <c r="S1115" t="s">
        <v>29</v>
      </c>
      <c r="T1115" s="1">
        <v>9600</v>
      </c>
      <c r="U1115">
        <f t="shared" si="17"/>
        <v>27159</v>
      </c>
    </row>
    <row r="1116" spans="1:21" x14ac:dyDescent="0.25">
      <c r="A1116" t="s">
        <v>20</v>
      </c>
      <c r="B1116">
        <v>2019</v>
      </c>
      <c r="C1116" t="s">
        <v>21</v>
      </c>
      <c r="E1116" t="s">
        <v>22</v>
      </c>
      <c r="F1116" t="s">
        <v>400</v>
      </c>
      <c r="G1116">
        <v>27</v>
      </c>
      <c r="H1116" t="s">
        <v>59</v>
      </c>
      <c r="I1116">
        <v>60</v>
      </c>
      <c r="J1116" t="s">
        <v>408</v>
      </c>
      <c r="K1116">
        <v>25</v>
      </c>
      <c r="N1116">
        <v>0</v>
      </c>
      <c r="P1116" t="s">
        <v>26</v>
      </c>
      <c r="Q1116" t="s">
        <v>27</v>
      </c>
      <c r="R1116" t="s">
        <v>28</v>
      </c>
      <c r="S1116" t="s">
        <v>29</v>
      </c>
      <c r="T1116" s="1">
        <v>18800</v>
      </c>
      <c r="U1116">
        <f t="shared" si="17"/>
        <v>27025</v>
      </c>
    </row>
    <row r="1117" spans="1:21" x14ac:dyDescent="0.25">
      <c r="A1117" t="s">
        <v>20</v>
      </c>
      <c r="B1117">
        <v>2019</v>
      </c>
      <c r="C1117" t="s">
        <v>21</v>
      </c>
      <c r="E1117" t="s">
        <v>22</v>
      </c>
      <c r="F1117" t="s">
        <v>400</v>
      </c>
      <c r="G1117">
        <v>27</v>
      </c>
      <c r="H1117" t="s">
        <v>59</v>
      </c>
      <c r="I1117">
        <v>60</v>
      </c>
      <c r="J1117" t="s">
        <v>408</v>
      </c>
      <c r="K1117">
        <v>25</v>
      </c>
      <c r="N1117">
        <v>0</v>
      </c>
      <c r="P1117" t="s">
        <v>26</v>
      </c>
      <c r="Q1117" t="s">
        <v>30</v>
      </c>
      <c r="R1117" t="s">
        <v>28</v>
      </c>
      <c r="S1117" t="s">
        <v>29</v>
      </c>
      <c r="T1117" s="1">
        <v>19000</v>
      </c>
      <c r="U1117">
        <f t="shared" si="17"/>
        <v>27025</v>
      </c>
    </row>
    <row r="1118" spans="1:21" x14ac:dyDescent="0.25">
      <c r="A1118" t="s">
        <v>20</v>
      </c>
      <c r="B1118">
        <v>2019</v>
      </c>
      <c r="C1118" t="s">
        <v>21</v>
      </c>
      <c r="E1118" t="s">
        <v>22</v>
      </c>
      <c r="F1118" t="s">
        <v>400</v>
      </c>
      <c r="G1118">
        <v>27</v>
      </c>
      <c r="H1118" t="s">
        <v>59</v>
      </c>
      <c r="I1118">
        <v>60</v>
      </c>
      <c r="J1118" t="s">
        <v>409</v>
      </c>
      <c r="K1118">
        <v>53</v>
      </c>
      <c r="N1118">
        <v>0</v>
      </c>
      <c r="P1118" t="s">
        <v>26</v>
      </c>
      <c r="Q1118" t="s">
        <v>27</v>
      </c>
      <c r="R1118" t="s">
        <v>28</v>
      </c>
      <c r="S1118" t="s">
        <v>29</v>
      </c>
      <c r="T1118" s="1">
        <v>11300</v>
      </c>
      <c r="U1118">
        <f t="shared" si="17"/>
        <v>27053</v>
      </c>
    </row>
    <row r="1119" spans="1:21" x14ac:dyDescent="0.25">
      <c r="A1119" t="s">
        <v>20</v>
      </c>
      <c r="B1119">
        <v>2019</v>
      </c>
      <c r="C1119" t="s">
        <v>21</v>
      </c>
      <c r="E1119" t="s">
        <v>22</v>
      </c>
      <c r="F1119" t="s">
        <v>400</v>
      </c>
      <c r="G1119">
        <v>27</v>
      </c>
      <c r="H1119" t="s">
        <v>59</v>
      </c>
      <c r="I1119">
        <v>60</v>
      </c>
      <c r="J1119" t="s">
        <v>409</v>
      </c>
      <c r="K1119">
        <v>53</v>
      </c>
      <c r="N1119">
        <v>0</v>
      </c>
      <c r="P1119" t="s">
        <v>26</v>
      </c>
      <c r="Q1119" t="s">
        <v>30</v>
      </c>
      <c r="R1119" t="s">
        <v>28</v>
      </c>
      <c r="S1119" t="s">
        <v>29</v>
      </c>
      <c r="T1119" s="1">
        <v>11700</v>
      </c>
      <c r="U1119">
        <f t="shared" si="17"/>
        <v>27053</v>
      </c>
    </row>
    <row r="1120" spans="1:21" x14ac:dyDescent="0.25">
      <c r="A1120" t="s">
        <v>20</v>
      </c>
      <c r="B1120">
        <v>2019</v>
      </c>
      <c r="C1120" t="s">
        <v>21</v>
      </c>
      <c r="E1120" t="s">
        <v>22</v>
      </c>
      <c r="F1120" t="s">
        <v>400</v>
      </c>
      <c r="G1120">
        <v>27</v>
      </c>
      <c r="H1120" t="s">
        <v>59</v>
      </c>
      <c r="I1120">
        <v>60</v>
      </c>
      <c r="J1120" t="s">
        <v>410</v>
      </c>
      <c r="K1120">
        <v>59</v>
      </c>
      <c r="N1120">
        <v>0</v>
      </c>
      <c r="P1120" t="s">
        <v>26</v>
      </c>
      <c r="Q1120" t="s">
        <v>27</v>
      </c>
      <c r="R1120" t="s">
        <v>28</v>
      </c>
      <c r="S1120" t="s">
        <v>29</v>
      </c>
      <c r="T1120" s="1">
        <v>22100</v>
      </c>
      <c r="U1120">
        <f t="shared" si="17"/>
        <v>27059</v>
      </c>
    </row>
    <row r="1121" spans="1:21" x14ac:dyDescent="0.25">
      <c r="A1121" t="s">
        <v>20</v>
      </c>
      <c r="B1121">
        <v>2019</v>
      </c>
      <c r="C1121" t="s">
        <v>21</v>
      </c>
      <c r="E1121" t="s">
        <v>22</v>
      </c>
      <c r="F1121" t="s">
        <v>400</v>
      </c>
      <c r="G1121">
        <v>27</v>
      </c>
      <c r="H1121" t="s">
        <v>59</v>
      </c>
      <c r="I1121">
        <v>60</v>
      </c>
      <c r="J1121" t="s">
        <v>410</v>
      </c>
      <c r="K1121">
        <v>59</v>
      </c>
      <c r="N1121">
        <v>0</v>
      </c>
      <c r="P1121" t="s">
        <v>26</v>
      </c>
      <c r="Q1121" t="s">
        <v>30</v>
      </c>
      <c r="R1121" t="s">
        <v>28</v>
      </c>
      <c r="S1121" t="s">
        <v>29</v>
      </c>
      <c r="T1121" s="1">
        <v>23300</v>
      </c>
      <c r="U1121">
        <f t="shared" si="17"/>
        <v>27059</v>
      </c>
    </row>
    <row r="1122" spans="1:21" x14ac:dyDescent="0.25">
      <c r="A1122" t="s">
        <v>20</v>
      </c>
      <c r="B1122">
        <v>2019</v>
      </c>
      <c r="C1122" t="s">
        <v>21</v>
      </c>
      <c r="E1122" t="s">
        <v>22</v>
      </c>
      <c r="F1122" t="s">
        <v>400</v>
      </c>
      <c r="G1122">
        <v>27</v>
      </c>
      <c r="H1122" t="s">
        <v>59</v>
      </c>
      <c r="I1122">
        <v>60</v>
      </c>
      <c r="J1122" t="s">
        <v>411</v>
      </c>
      <c r="K1122">
        <v>95</v>
      </c>
      <c r="N1122">
        <v>0</v>
      </c>
      <c r="P1122" t="s">
        <v>26</v>
      </c>
      <c r="Q1122" t="s">
        <v>27</v>
      </c>
      <c r="R1122" t="s">
        <v>28</v>
      </c>
      <c r="S1122" t="s">
        <v>29</v>
      </c>
      <c r="T1122" s="1">
        <v>13300</v>
      </c>
      <c r="U1122">
        <f t="shared" si="17"/>
        <v>27095</v>
      </c>
    </row>
    <row r="1123" spans="1:21" x14ac:dyDescent="0.25">
      <c r="A1123" t="s">
        <v>20</v>
      </c>
      <c r="B1123">
        <v>2019</v>
      </c>
      <c r="C1123" t="s">
        <v>21</v>
      </c>
      <c r="E1123" t="s">
        <v>22</v>
      </c>
      <c r="F1123" t="s">
        <v>400</v>
      </c>
      <c r="G1123">
        <v>27</v>
      </c>
      <c r="H1123" t="s">
        <v>59</v>
      </c>
      <c r="I1123">
        <v>60</v>
      </c>
      <c r="J1123" t="s">
        <v>411</v>
      </c>
      <c r="K1123">
        <v>95</v>
      </c>
      <c r="N1123">
        <v>0</v>
      </c>
      <c r="P1123" t="s">
        <v>26</v>
      </c>
      <c r="Q1123" t="s">
        <v>30</v>
      </c>
      <c r="R1123" t="s">
        <v>28</v>
      </c>
      <c r="S1123" t="s">
        <v>29</v>
      </c>
      <c r="T1123" s="1">
        <v>13500</v>
      </c>
      <c r="U1123">
        <f t="shared" si="17"/>
        <v>27095</v>
      </c>
    </row>
    <row r="1124" spans="1:21" x14ac:dyDescent="0.25">
      <c r="A1124" t="s">
        <v>20</v>
      </c>
      <c r="B1124">
        <v>2019</v>
      </c>
      <c r="C1124" t="s">
        <v>21</v>
      </c>
      <c r="E1124" t="s">
        <v>22</v>
      </c>
      <c r="F1124" t="s">
        <v>400</v>
      </c>
      <c r="G1124">
        <v>27</v>
      </c>
      <c r="H1124" t="s">
        <v>59</v>
      </c>
      <c r="I1124">
        <v>60</v>
      </c>
      <c r="J1124" t="s">
        <v>31</v>
      </c>
      <c r="N1124">
        <v>0</v>
      </c>
      <c r="P1124" t="s">
        <v>26</v>
      </c>
      <c r="Q1124" t="s">
        <v>27</v>
      </c>
      <c r="R1124" t="s">
        <v>28</v>
      </c>
      <c r="S1124" t="s">
        <v>29</v>
      </c>
      <c r="T1124" s="1">
        <v>26000</v>
      </c>
      <c r="U1124">
        <f t="shared" si="17"/>
        <v>27000</v>
      </c>
    </row>
    <row r="1125" spans="1:21" x14ac:dyDescent="0.25">
      <c r="A1125" t="s">
        <v>20</v>
      </c>
      <c r="B1125">
        <v>2019</v>
      </c>
      <c r="C1125" t="s">
        <v>21</v>
      </c>
      <c r="E1125" t="s">
        <v>22</v>
      </c>
      <c r="F1125" t="s">
        <v>400</v>
      </c>
      <c r="G1125">
        <v>27</v>
      </c>
      <c r="H1125" t="s">
        <v>59</v>
      </c>
      <c r="I1125">
        <v>60</v>
      </c>
      <c r="J1125" t="s">
        <v>31</v>
      </c>
      <c r="N1125">
        <v>0</v>
      </c>
      <c r="P1125" t="s">
        <v>26</v>
      </c>
      <c r="Q1125" t="s">
        <v>30</v>
      </c>
      <c r="R1125" t="s">
        <v>28</v>
      </c>
      <c r="S1125" t="s">
        <v>29</v>
      </c>
      <c r="T1125" s="1">
        <v>26500</v>
      </c>
      <c r="U1125">
        <f t="shared" si="17"/>
        <v>27000</v>
      </c>
    </row>
    <row r="1126" spans="1:21" x14ac:dyDescent="0.25">
      <c r="A1126" t="s">
        <v>20</v>
      </c>
      <c r="B1126">
        <v>2019</v>
      </c>
      <c r="C1126" t="s">
        <v>21</v>
      </c>
      <c r="E1126" t="s">
        <v>22</v>
      </c>
      <c r="F1126" t="s">
        <v>400</v>
      </c>
      <c r="G1126">
        <v>27</v>
      </c>
      <c r="H1126" t="s">
        <v>59</v>
      </c>
      <c r="I1126">
        <v>60</v>
      </c>
      <c r="J1126" t="s">
        <v>412</v>
      </c>
      <c r="K1126">
        <v>115</v>
      </c>
      <c r="N1126">
        <v>0</v>
      </c>
      <c r="P1126" t="s">
        <v>26</v>
      </c>
      <c r="Q1126" t="s">
        <v>27</v>
      </c>
      <c r="R1126" t="s">
        <v>28</v>
      </c>
      <c r="S1126" t="s">
        <v>29</v>
      </c>
      <c r="T1126" s="1">
        <v>14500</v>
      </c>
      <c r="U1126">
        <f t="shared" si="17"/>
        <v>27115</v>
      </c>
    </row>
    <row r="1127" spans="1:21" x14ac:dyDescent="0.25">
      <c r="A1127" t="s">
        <v>20</v>
      </c>
      <c r="B1127">
        <v>2019</v>
      </c>
      <c r="C1127" t="s">
        <v>21</v>
      </c>
      <c r="E1127" t="s">
        <v>22</v>
      </c>
      <c r="F1127" t="s">
        <v>400</v>
      </c>
      <c r="G1127">
        <v>27</v>
      </c>
      <c r="H1127" t="s">
        <v>59</v>
      </c>
      <c r="I1127">
        <v>60</v>
      </c>
      <c r="J1127" t="s">
        <v>412</v>
      </c>
      <c r="K1127">
        <v>115</v>
      </c>
      <c r="N1127">
        <v>0</v>
      </c>
      <c r="P1127" t="s">
        <v>26</v>
      </c>
      <c r="Q1127" t="s">
        <v>30</v>
      </c>
      <c r="R1127" t="s">
        <v>28</v>
      </c>
      <c r="S1127" t="s">
        <v>29</v>
      </c>
      <c r="T1127" s="1">
        <v>14700</v>
      </c>
      <c r="U1127">
        <f t="shared" si="17"/>
        <v>27115</v>
      </c>
    </row>
    <row r="1128" spans="1:21" x14ac:dyDescent="0.25">
      <c r="A1128" t="s">
        <v>20</v>
      </c>
      <c r="B1128">
        <v>2019</v>
      </c>
      <c r="C1128" t="s">
        <v>21</v>
      </c>
      <c r="E1128" t="s">
        <v>22</v>
      </c>
      <c r="F1128" t="s">
        <v>400</v>
      </c>
      <c r="G1128">
        <v>27</v>
      </c>
      <c r="H1128" t="s">
        <v>59</v>
      </c>
      <c r="I1128">
        <v>60</v>
      </c>
      <c r="J1128" t="s">
        <v>155</v>
      </c>
      <c r="K1128">
        <v>163</v>
      </c>
      <c r="N1128">
        <v>0</v>
      </c>
      <c r="P1128" t="s">
        <v>26</v>
      </c>
      <c r="Q1128" t="s">
        <v>27</v>
      </c>
      <c r="R1128" t="s">
        <v>28</v>
      </c>
      <c r="S1128" t="s">
        <v>29</v>
      </c>
      <c r="T1128" s="1">
        <v>12100</v>
      </c>
      <c r="U1128">
        <f t="shared" si="17"/>
        <v>27163</v>
      </c>
    </row>
    <row r="1129" spans="1:21" x14ac:dyDescent="0.25">
      <c r="A1129" t="s">
        <v>20</v>
      </c>
      <c r="B1129">
        <v>2019</v>
      </c>
      <c r="C1129" t="s">
        <v>21</v>
      </c>
      <c r="E1129" t="s">
        <v>22</v>
      </c>
      <c r="F1129" t="s">
        <v>400</v>
      </c>
      <c r="G1129">
        <v>27</v>
      </c>
      <c r="H1129" t="s">
        <v>59</v>
      </c>
      <c r="I1129">
        <v>60</v>
      </c>
      <c r="J1129" t="s">
        <v>155</v>
      </c>
      <c r="K1129">
        <v>163</v>
      </c>
      <c r="N1129">
        <v>0</v>
      </c>
      <c r="P1129" t="s">
        <v>26</v>
      </c>
      <c r="Q1129" t="s">
        <v>30</v>
      </c>
      <c r="R1129" t="s">
        <v>28</v>
      </c>
      <c r="S1129" t="s">
        <v>29</v>
      </c>
      <c r="T1129" s="1">
        <v>12300</v>
      </c>
      <c r="U1129">
        <f t="shared" si="17"/>
        <v>27163</v>
      </c>
    </row>
    <row r="1130" spans="1:21" x14ac:dyDescent="0.25">
      <c r="A1130" t="s">
        <v>20</v>
      </c>
      <c r="B1130">
        <v>2019</v>
      </c>
      <c r="C1130" t="s">
        <v>21</v>
      </c>
      <c r="E1130" t="s">
        <v>22</v>
      </c>
      <c r="F1130" t="s">
        <v>400</v>
      </c>
      <c r="G1130">
        <v>27</v>
      </c>
      <c r="H1130" t="s">
        <v>95</v>
      </c>
      <c r="I1130">
        <v>20</v>
      </c>
      <c r="J1130" t="s">
        <v>413</v>
      </c>
      <c r="K1130">
        <v>7</v>
      </c>
      <c r="N1130">
        <v>0</v>
      </c>
      <c r="P1130" t="s">
        <v>26</v>
      </c>
      <c r="Q1130" t="s">
        <v>27</v>
      </c>
      <c r="R1130" t="s">
        <v>28</v>
      </c>
      <c r="S1130" t="s">
        <v>29</v>
      </c>
      <c r="T1130" s="1">
        <v>21400</v>
      </c>
      <c r="U1130">
        <f t="shared" si="17"/>
        <v>27007</v>
      </c>
    </row>
    <row r="1131" spans="1:21" x14ac:dyDescent="0.25">
      <c r="A1131" t="s">
        <v>20</v>
      </c>
      <c r="B1131">
        <v>2019</v>
      </c>
      <c r="C1131" t="s">
        <v>21</v>
      </c>
      <c r="E1131" t="s">
        <v>22</v>
      </c>
      <c r="F1131" t="s">
        <v>400</v>
      </c>
      <c r="G1131">
        <v>27</v>
      </c>
      <c r="H1131" t="s">
        <v>95</v>
      </c>
      <c r="I1131">
        <v>20</v>
      </c>
      <c r="J1131" t="s">
        <v>413</v>
      </c>
      <c r="K1131">
        <v>7</v>
      </c>
      <c r="N1131">
        <v>0</v>
      </c>
      <c r="P1131" t="s">
        <v>26</v>
      </c>
      <c r="Q1131" t="s">
        <v>30</v>
      </c>
      <c r="R1131" t="s">
        <v>28</v>
      </c>
      <c r="S1131" t="s">
        <v>29</v>
      </c>
      <c r="T1131" s="1">
        <v>21700</v>
      </c>
      <c r="U1131">
        <f t="shared" si="17"/>
        <v>27007</v>
      </c>
    </row>
    <row r="1132" spans="1:21" x14ac:dyDescent="0.25">
      <c r="A1132" t="s">
        <v>20</v>
      </c>
      <c r="B1132">
        <v>2019</v>
      </c>
      <c r="C1132" t="s">
        <v>21</v>
      </c>
      <c r="E1132" t="s">
        <v>22</v>
      </c>
      <c r="F1132" t="s">
        <v>400</v>
      </c>
      <c r="G1132">
        <v>27</v>
      </c>
      <c r="H1132" t="s">
        <v>95</v>
      </c>
      <c r="I1132">
        <v>20</v>
      </c>
      <c r="J1132" t="s">
        <v>414</v>
      </c>
      <c r="K1132">
        <v>71</v>
      </c>
      <c r="N1132">
        <v>0</v>
      </c>
      <c r="P1132" t="s">
        <v>26</v>
      </c>
      <c r="Q1132" t="s">
        <v>27</v>
      </c>
      <c r="R1132" t="s">
        <v>28</v>
      </c>
      <c r="S1132" t="s">
        <v>29</v>
      </c>
      <c r="T1132" s="1">
        <v>3370</v>
      </c>
      <c r="U1132">
        <f t="shared" si="17"/>
        <v>27071</v>
      </c>
    </row>
    <row r="1133" spans="1:21" x14ac:dyDescent="0.25">
      <c r="A1133" t="s">
        <v>20</v>
      </c>
      <c r="B1133">
        <v>2019</v>
      </c>
      <c r="C1133" t="s">
        <v>21</v>
      </c>
      <c r="E1133" t="s">
        <v>22</v>
      </c>
      <c r="F1133" t="s">
        <v>400</v>
      </c>
      <c r="G1133">
        <v>27</v>
      </c>
      <c r="H1133" t="s">
        <v>95</v>
      </c>
      <c r="I1133">
        <v>20</v>
      </c>
      <c r="J1133" t="s">
        <v>414</v>
      </c>
      <c r="K1133">
        <v>71</v>
      </c>
      <c r="N1133">
        <v>0</v>
      </c>
      <c r="P1133" t="s">
        <v>26</v>
      </c>
      <c r="Q1133" t="s">
        <v>30</v>
      </c>
      <c r="R1133" t="s">
        <v>28</v>
      </c>
      <c r="S1133" t="s">
        <v>29</v>
      </c>
      <c r="T1133" s="1">
        <v>3500</v>
      </c>
      <c r="U1133">
        <f t="shared" si="17"/>
        <v>27071</v>
      </c>
    </row>
    <row r="1134" spans="1:21" x14ac:dyDescent="0.25">
      <c r="A1134" t="s">
        <v>20</v>
      </c>
      <c r="B1134">
        <v>2019</v>
      </c>
      <c r="C1134" t="s">
        <v>21</v>
      </c>
      <c r="E1134" t="s">
        <v>22</v>
      </c>
      <c r="F1134" t="s">
        <v>400</v>
      </c>
      <c r="G1134">
        <v>27</v>
      </c>
      <c r="H1134" t="s">
        <v>95</v>
      </c>
      <c r="I1134">
        <v>20</v>
      </c>
      <c r="J1134" t="s">
        <v>415</v>
      </c>
      <c r="K1134">
        <v>77</v>
      </c>
      <c r="N1134">
        <v>0</v>
      </c>
      <c r="P1134" t="s">
        <v>26</v>
      </c>
      <c r="Q1134" t="s">
        <v>27</v>
      </c>
      <c r="R1134" t="s">
        <v>28</v>
      </c>
      <c r="S1134" t="s">
        <v>29</v>
      </c>
      <c r="T1134" s="1">
        <v>23300</v>
      </c>
      <c r="U1134">
        <f t="shared" si="17"/>
        <v>27077</v>
      </c>
    </row>
    <row r="1135" spans="1:21" x14ac:dyDescent="0.25">
      <c r="A1135" t="s">
        <v>20</v>
      </c>
      <c r="B1135">
        <v>2019</v>
      </c>
      <c r="C1135" t="s">
        <v>21</v>
      </c>
      <c r="E1135" t="s">
        <v>22</v>
      </c>
      <c r="F1135" t="s">
        <v>400</v>
      </c>
      <c r="G1135">
        <v>27</v>
      </c>
      <c r="H1135" t="s">
        <v>95</v>
      </c>
      <c r="I1135">
        <v>20</v>
      </c>
      <c r="J1135" t="s">
        <v>415</v>
      </c>
      <c r="K1135">
        <v>77</v>
      </c>
      <c r="N1135">
        <v>0</v>
      </c>
      <c r="P1135" t="s">
        <v>26</v>
      </c>
      <c r="Q1135" t="s">
        <v>30</v>
      </c>
      <c r="R1135" t="s">
        <v>28</v>
      </c>
      <c r="S1135" t="s">
        <v>29</v>
      </c>
      <c r="T1135" s="1">
        <v>23800</v>
      </c>
      <c r="U1135">
        <f t="shared" si="17"/>
        <v>27077</v>
      </c>
    </row>
    <row r="1136" spans="1:21" x14ac:dyDescent="0.25">
      <c r="A1136" t="s">
        <v>20</v>
      </c>
      <c r="B1136">
        <v>2019</v>
      </c>
      <c r="C1136" t="s">
        <v>21</v>
      </c>
      <c r="E1136" t="s">
        <v>22</v>
      </c>
      <c r="F1136" t="s">
        <v>400</v>
      </c>
      <c r="G1136">
        <v>27</v>
      </c>
      <c r="H1136" t="s">
        <v>95</v>
      </c>
      <c r="I1136">
        <v>20</v>
      </c>
      <c r="J1136" t="s">
        <v>31</v>
      </c>
      <c r="N1136">
        <v>0</v>
      </c>
      <c r="P1136" t="s">
        <v>26</v>
      </c>
      <c r="Q1136" t="s">
        <v>27</v>
      </c>
      <c r="R1136" t="s">
        <v>28</v>
      </c>
      <c r="S1136" t="s">
        <v>29</v>
      </c>
      <c r="T1136" s="1">
        <v>5230</v>
      </c>
      <c r="U1136">
        <f t="shared" si="17"/>
        <v>27000</v>
      </c>
    </row>
    <row r="1137" spans="1:21" x14ac:dyDescent="0.25">
      <c r="A1137" t="s">
        <v>20</v>
      </c>
      <c r="B1137">
        <v>2019</v>
      </c>
      <c r="C1137" t="s">
        <v>21</v>
      </c>
      <c r="E1137" t="s">
        <v>22</v>
      </c>
      <c r="F1137" t="s">
        <v>400</v>
      </c>
      <c r="G1137">
        <v>27</v>
      </c>
      <c r="H1137" t="s">
        <v>95</v>
      </c>
      <c r="I1137">
        <v>20</v>
      </c>
      <c r="J1137" t="s">
        <v>31</v>
      </c>
      <c r="N1137">
        <v>0</v>
      </c>
      <c r="P1137" t="s">
        <v>26</v>
      </c>
      <c r="Q1137" t="s">
        <v>30</v>
      </c>
      <c r="R1137" t="s">
        <v>28</v>
      </c>
      <c r="S1137" t="s">
        <v>29</v>
      </c>
      <c r="T1137" s="1">
        <v>5300</v>
      </c>
      <c r="U1137">
        <f t="shared" si="17"/>
        <v>27000</v>
      </c>
    </row>
    <row r="1138" spans="1:21" x14ac:dyDescent="0.25">
      <c r="A1138" t="s">
        <v>20</v>
      </c>
      <c r="B1138">
        <v>2019</v>
      </c>
      <c r="C1138" t="s">
        <v>21</v>
      </c>
      <c r="E1138" t="s">
        <v>22</v>
      </c>
      <c r="F1138" t="s">
        <v>400</v>
      </c>
      <c r="G1138">
        <v>27</v>
      </c>
      <c r="H1138" t="s">
        <v>67</v>
      </c>
      <c r="I1138">
        <v>30</v>
      </c>
      <c r="J1138" t="s">
        <v>31</v>
      </c>
      <c r="N1138">
        <v>0</v>
      </c>
      <c r="P1138" t="s">
        <v>26</v>
      </c>
      <c r="Q1138" t="s">
        <v>27</v>
      </c>
      <c r="R1138" t="s">
        <v>28</v>
      </c>
      <c r="S1138" t="s">
        <v>29</v>
      </c>
      <c r="T1138">
        <v>600</v>
      </c>
      <c r="U1138">
        <f t="shared" si="17"/>
        <v>27000</v>
      </c>
    </row>
    <row r="1139" spans="1:21" x14ac:dyDescent="0.25">
      <c r="A1139" t="s">
        <v>20</v>
      </c>
      <c r="B1139">
        <v>2019</v>
      </c>
      <c r="C1139" t="s">
        <v>21</v>
      </c>
      <c r="E1139" t="s">
        <v>22</v>
      </c>
      <c r="F1139" t="s">
        <v>400</v>
      </c>
      <c r="G1139">
        <v>27</v>
      </c>
      <c r="H1139" t="s">
        <v>67</v>
      </c>
      <c r="I1139">
        <v>30</v>
      </c>
      <c r="J1139" t="s">
        <v>31</v>
      </c>
      <c r="N1139">
        <v>0</v>
      </c>
      <c r="P1139" t="s">
        <v>26</v>
      </c>
      <c r="Q1139" t="s">
        <v>30</v>
      </c>
      <c r="R1139" t="s">
        <v>28</v>
      </c>
      <c r="S1139" t="s">
        <v>29</v>
      </c>
      <c r="T1139">
        <v>700</v>
      </c>
      <c r="U1139">
        <f t="shared" si="17"/>
        <v>27000</v>
      </c>
    </row>
    <row r="1140" spans="1:21" x14ac:dyDescent="0.25">
      <c r="A1140" t="s">
        <v>20</v>
      </c>
      <c r="B1140">
        <v>2019</v>
      </c>
      <c r="C1140" t="s">
        <v>21</v>
      </c>
      <c r="E1140" t="s">
        <v>22</v>
      </c>
      <c r="F1140" t="s">
        <v>400</v>
      </c>
      <c r="G1140">
        <v>27</v>
      </c>
      <c r="H1140" t="s">
        <v>76</v>
      </c>
      <c r="I1140">
        <v>10</v>
      </c>
      <c r="J1140" t="s">
        <v>416</v>
      </c>
      <c r="K1140">
        <v>5</v>
      </c>
      <c r="N1140">
        <v>0</v>
      </c>
      <c r="P1140" t="s">
        <v>26</v>
      </c>
      <c r="Q1140" t="s">
        <v>27</v>
      </c>
      <c r="R1140" t="s">
        <v>28</v>
      </c>
      <c r="S1140" t="s">
        <v>29</v>
      </c>
      <c r="T1140" s="1">
        <v>72400</v>
      </c>
      <c r="U1140">
        <f t="shared" si="17"/>
        <v>27005</v>
      </c>
    </row>
    <row r="1141" spans="1:21" x14ac:dyDescent="0.25">
      <c r="A1141" t="s">
        <v>20</v>
      </c>
      <c r="B1141">
        <v>2019</v>
      </c>
      <c r="C1141" t="s">
        <v>21</v>
      </c>
      <c r="E1141" t="s">
        <v>22</v>
      </c>
      <c r="F1141" t="s">
        <v>400</v>
      </c>
      <c r="G1141">
        <v>27</v>
      </c>
      <c r="H1141" t="s">
        <v>76</v>
      </c>
      <c r="I1141">
        <v>10</v>
      </c>
      <c r="J1141" t="s">
        <v>416</v>
      </c>
      <c r="K1141">
        <v>5</v>
      </c>
      <c r="N1141">
        <v>0</v>
      </c>
      <c r="P1141" t="s">
        <v>26</v>
      </c>
      <c r="Q1141" t="s">
        <v>30</v>
      </c>
      <c r="R1141" t="s">
        <v>28</v>
      </c>
      <c r="S1141" t="s">
        <v>29</v>
      </c>
      <c r="T1141" s="1">
        <v>73000</v>
      </c>
      <c r="U1141">
        <f t="shared" si="17"/>
        <v>27005</v>
      </c>
    </row>
    <row r="1142" spans="1:21" x14ac:dyDescent="0.25">
      <c r="A1142" t="s">
        <v>20</v>
      </c>
      <c r="B1142">
        <v>2019</v>
      </c>
      <c r="C1142" t="s">
        <v>21</v>
      </c>
      <c r="E1142" t="s">
        <v>22</v>
      </c>
      <c r="F1142" t="s">
        <v>400</v>
      </c>
      <c r="G1142">
        <v>27</v>
      </c>
      <c r="H1142" t="s">
        <v>76</v>
      </c>
      <c r="I1142">
        <v>10</v>
      </c>
      <c r="J1142" t="s">
        <v>68</v>
      </c>
      <c r="K1142">
        <v>27</v>
      </c>
      <c r="N1142">
        <v>0</v>
      </c>
      <c r="P1142" t="s">
        <v>26</v>
      </c>
      <c r="Q1142" t="s">
        <v>27</v>
      </c>
      <c r="R1142" t="s">
        <v>28</v>
      </c>
      <c r="S1142" t="s">
        <v>29</v>
      </c>
      <c r="T1142" s="1">
        <v>164500</v>
      </c>
      <c r="U1142">
        <f t="shared" si="17"/>
        <v>27027</v>
      </c>
    </row>
    <row r="1143" spans="1:21" x14ac:dyDescent="0.25">
      <c r="A1143" t="s">
        <v>20</v>
      </c>
      <c r="B1143">
        <v>2019</v>
      </c>
      <c r="C1143" t="s">
        <v>21</v>
      </c>
      <c r="E1143" t="s">
        <v>22</v>
      </c>
      <c r="F1143" t="s">
        <v>400</v>
      </c>
      <c r="G1143">
        <v>27</v>
      </c>
      <c r="H1143" t="s">
        <v>76</v>
      </c>
      <c r="I1143">
        <v>10</v>
      </c>
      <c r="J1143" t="s">
        <v>68</v>
      </c>
      <c r="K1143">
        <v>27</v>
      </c>
      <c r="N1143">
        <v>0</v>
      </c>
      <c r="P1143" t="s">
        <v>26</v>
      </c>
      <c r="Q1143" t="s">
        <v>30</v>
      </c>
      <c r="R1143" t="s">
        <v>28</v>
      </c>
      <c r="S1143" t="s">
        <v>29</v>
      </c>
      <c r="T1143" s="1">
        <v>165500</v>
      </c>
      <c r="U1143">
        <f t="shared" si="17"/>
        <v>27027</v>
      </c>
    </row>
    <row r="1144" spans="1:21" x14ac:dyDescent="0.25">
      <c r="A1144" t="s">
        <v>20</v>
      </c>
      <c r="B1144">
        <v>2019</v>
      </c>
      <c r="C1144" t="s">
        <v>21</v>
      </c>
      <c r="E1144" t="s">
        <v>22</v>
      </c>
      <c r="F1144" t="s">
        <v>400</v>
      </c>
      <c r="G1144">
        <v>27</v>
      </c>
      <c r="H1144" t="s">
        <v>76</v>
      </c>
      <c r="I1144">
        <v>10</v>
      </c>
      <c r="J1144" t="s">
        <v>417</v>
      </c>
      <c r="K1144">
        <v>29</v>
      </c>
      <c r="N1144">
        <v>0</v>
      </c>
      <c r="P1144" t="s">
        <v>26</v>
      </c>
      <c r="Q1144" t="s">
        <v>27</v>
      </c>
      <c r="R1144" t="s">
        <v>28</v>
      </c>
      <c r="S1144" t="s">
        <v>29</v>
      </c>
      <c r="T1144" s="1">
        <v>20800</v>
      </c>
      <c r="U1144">
        <f t="shared" si="17"/>
        <v>27029</v>
      </c>
    </row>
    <row r="1145" spans="1:21" x14ac:dyDescent="0.25">
      <c r="A1145" t="s">
        <v>20</v>
      </c>
      <c r="B1145">
        <v>2019</v>
      </c>
      <c r="C1145" t="s">
        <v>21</v>
      </c>
      <c r="E1145" t="s">
        <v>22</v>
      </c>
      <c r="F1145" t="s">
        <v>400</v>
      </c>
      <c r="G1145">
        <v>27</v>
      </c>
      <c r="H1145" t="s">
        <v>76</v>
      </c>
      <c r="I1145">
        <v>10</v>
      </c>
      <c r="J1145" t="s">
        <v>417</v>
      </c>
      <c r="K1145">
        <v>29</v>
      </c>
      <c r="N1145">
        <v>0</v>
      </c>
      <c r="P1145" t="s">
        <v>26</v>
      </c>
      <c r="Q1145" t="s">
        <v>30</v>
      </c>
      <c r="R1145" t="s">
        <v>28</v>
      </c>
      <c r="S1145" t="s">
        <v>29</v>
      </c>
      <c r="T1145" s="1">
        <v>21100</v>
      </c>
      <c r="U1145">
        <f t="shared" si="17"/>
        <v>27029</v>
      </c>
    </row>
    <row r="1146" spans="1:21" x14ac:dyDescent="0.25">
      <c r="A1146" t="s">
        <v>20</v>
      </c>
      <c r="B1146">
        <v>2019</v>
      </c>
      <c r="C1146" t="s">
        <v>21</v>
      </c>
      <c r="E1146" t="s">
        <v>22</v>
      </c>
      <c r="F1146" t="s">
        <v>400</v>
      </c>
      <c r="G1146">
        <v>27</v>
      </c>
      <c r="H1146" t="s">
        <v>76</v>
      </c>
      <c r="I1146">
        <v>10</v>
      </c>
      <c r="J1146" t="s">
        <v>418</v>
      </c>
      <c r="K1146">
        <v>69</v>
      </c>
      <c r="N1146">
        <v>0</v>
      </c>
      <c r="P1146" t="s">
        <v>26</v>
      </c>
      <c r="Q1146" t="s">
        <v>27</v>
      </c>
      <c r="R1146" t="s">
        <v>28</v>
      </c>
      <c r="S1146" t="s">
        <v>29</v>
      </c>
      <c r="T1146" s="1">
        <v>116400</v>
      </c>
      <c r="U1146">
        <f t="shared" si="17"/>
        <v>27069</v>
      </c>
    </row>
    <row r="1147" spans="1:21" x14ac:dyDescent="0.25">
      <c r="A1147" t="s">
        <v>20</v>
      </c>
      <c r="B1147">
        <v>2019</v>
      </c>
      <c r="C1147" t="s">
        <v>21</v>
      </c>
      <c r="E1147" t="s">
        <v>22</v>
      </c>
      <c r="F1147" t="s">
        <v>400</v>
      </c>
      <c r="G1147">
        <v>27</v>
      </c>
      <c r="H1147" t="s">
        <v>76</v>
      </c>
      <c r="I1147">
        <v>10</v>
      </c>
      <c r="J1147" t="s">
        <v>418</v>
      </c>
      <c r="K1147">
        <v>69</v>
      </c>
      <c r="N1147">
        <v>0</v>
      </c>
      <c r="P1147" t="s">
        <v>26</v>
      </c>
      <c r="Q1147" t="s">
        <v>30</v>
      </c>
      <c r="R1147" t="s">
        <v>28</v>
      </c>
      <c r="S1147" t="s">
        <v>29</v>
      </c>
      <c r="T1147" s="1">
        <v>118000</v>
      </c>
      <c r="U1147">
        <f t="shared" si="17"/>
        <v>27069</v>
      </c>
    </row>
    <row r="1148" spans="1:21" x14ac:dyDescent="0.25">
      <c r="A1148" t="s">
        <v>20</v>
      </c>
      <c r="B1148">
        <v>2019</v>
      </c>
      <c r="C1148" t="s">
        <v>21</v>
      </c>
      <c r="E1148" t="s">
        <v>22</v>
      </c>
      <c r="F1148" t="s">
        <v>400</v>
      </c>
      <c r="G1148">
        <v>27</v>
      </c>
      <c r="H1148" t="s">
        <v>76</v>
      </c>
      <c r="I1148">
        <v>10</v>
      </c>
      <c r="J1148" t="s">
        <v>42</v>
      </c>
      <c r="K1148">
        <v>89</v>
      </c>
      <c r="N1148">
        <v>0</v>
      </c>
      <c r="P1148" t="s">
        <v>26</v>
      </c>
      <c r="Q1148" t="s">
        <v>27</v>
      </c>
      <c r="R1148" t="s">
        <v>28</v>
      </c>
      <c r="S1148" t="s">
        <v>29</v>
      </c>
      <c r="T1148" s="1">
        <v>244000</v>
      </c>
      <c r="U1148">
        <f t="shared" si="17"/>
        <v>27089</v>
      </c>
    </row>
    <row r="1149" spans="1:21" x14ac:dyDescent="0.25">
      <c r="A1149" t="s">
        <v>20</v>
      </c>
      <c r="B1149">
        <v>2019</v>
      </c>
      <c r="C1149" t="s">
        <v>21</v>
      </c>
      <c r="E1149" t="s">
        <v>22</v>
      </c>
      <c r="F1149" t="s">
        <v>400</v>
      </c>
      <c r="G1149">
        <v>27</v>
      </c>
      <c r="H1149" t="s">
        <v>76</v>
      </c>
      <c r="I1149">
        <v>10</v>
      </c>
      <c r="J1149" t="s">
        <v>42</v>
      </c>
      <c r="K1149">
        <v>89</v>
      </c>
      <c r="N1149">
        <v>0</v>
      </c>
      <c r="P1149" t="s">
        <v>26</v>
      </c>
      <c r="Q1149" t="s">
        <v>30</v>
      </c>
      <c r="R1149" t="s">
        <v>28</v>
      </c>
      <c r="S1149" t="s">
        <v>29</v>
      </c>
      <c r="T1149" s="1">
        <v>252500</v>
      </c>
      <c r="U1149">
        <f t="shared" si="17"/>
        <v>27089</v>
      </c>
    </row>
    <row r="1150" spans="1:21" x14ac:dyDescent="0.25">
      <c r="A1150" t="s">
        <v>20</v>
      </c>
      <c r="B1150">
        <v>2019</v>
      </c>
      <c r="C1150" t="s">
        <v>21</v>
      </c>
      <c r="E1150" t="s">
        <v>22</v>
      </c>
      <c r="F1150" t="s">
        <v>400</v>
      </c>
      <c r="G1150">
        <v>27</v>
      </c>
      <c r="H1150" t="s">
        <v>76</v>
      </c>
      <c r="I1150">
        <v>10</v>
      </c>
      <c r="J1150" t="s">
        <v>419</v>
      </c>
      <c r="K1150">
        <v>107</v>
      </c>
      <c r="N1150">
        <v>0</v>
      </c>
      <c r="P1150" t="s">
        <v>26</v>
      </c>
      <c r="Q1150" t="s">
        <v>27</v>
      </c>
      <c r="R1150" t="s">
        <v>28</v>
      </c>
      <c r="S1150" t="s">
        <v>29</v>
      </c>
      <c r="T1150" s="1">
        <v>156600</v>
      </c>
      <c r="U1150">
        <f t="shared" si="17"/>
        <v>27107</v>
      </c>
    </row>
    <row r="1151" spans="1:21" x14ac:dyDescent="0.25">
      <c r="A1151" t="s">
        <v>20</v>
      </c>
      <c r="B1151">
        <v>2019</v>
      </c>
      <c r="C1151" t="s">
        <v>21</v>
      </c>
      <c r="E1151" t="s">
        <v>22</v>
      </c>
      <c r="F1151" t="s">
        <v>400</v>
      </c>
      <c r="G1151">
        <v>27</v>
      </c>
      <c r="H1151" t="s">
        <v>76</v>
      </c>
      <c r="I1151">
        <v>10</v>
      </c>
      <c r="J1151" t="s">
        <v>419</v>
      </c>
      <c r="K1151">
        <v>107</v>
      </c>
      <c r="N1151">
        <v>0</v>
      </c>
      <c r="P1151" t="s">
        <v>26</v>
      </c>
      <c r="Q1151" t="s">
        <v>30</v>
      </c>
      <c r="R1151" t="s">
        <v>28</v>
      </c>
      <c r="S1151" t="s">
        <v>29</v>
      </c>
      <c r="T1151" s="1">
        <v>157500</v>
      </c>
      <c r="U1151">
        <f t="shared" si="17"/>
        <v>27107</v>
      </c>
    </row>
    <row r="1152" spans="1:21" x14ac:dyDescent="0.25">
      <c r="A1152" t="s">
        <v>20</v>
      </c>
      <c r="B1152">
        <v>2019</v>
      </c>
      <c r="C1152" t="s">
        <v>21</v>
      </c>
      <c r="E1152" t="s">
        <v>22</v>
      </c>
      <c r="F1152" t="s">
        <v>400</v>
      </c>
      <c r="G1152">
        <v>27</v>
      </c>
      <c r="H1152" t="s">
        <v>76</v>
      </c>
      <c r="I1152">
        <v>10</v>
      </c>
      <c r="J1152" t="s">
        <v>31</v>
      </c>
      <c r="N1152">
        <v>0</v>
      </c>
      <c r="P1152" t="s">
        <v>26</v>
      </c>
      <c r="Q1152" t="s">
        <v>27</v>
      </c>
      <c r="R1152" t="s">
        <v>28</v>
      </c>
      <c r="S1152" t="s">
        <v>29</v>
      </c>
      <c r="T1152" s="1">
        <v>167100</v>
      </c>
      <c r="U1152">
        <f t="shared" si="17"/>
        <v>27000</v>
      </c>
    </row>
    <row r="1153" spans="1:21" x14ac:dyDescent="0.25">
      <c r="A1153" t="s">
        <v>20</v>
      </c>
      <c r="B1153">
        <v>2019</v>
      </c>
      <c r="C1153" t="s">
        <v>21</v>
      </c>
      <c r="E1153" t="s">
        <v>22</v>
      </c>
      <c r="F1153" t="s">
        <v>400</v>
      </c>
      <c r="G1153">
        <v>27</v>
      </c>
      <c r="H1153" t="s">
        <v>76</v>
      </c>
      <c r="I1153">
        <v>10</v>
      </c>
      <c r="J1153" t="s">
        <v>31</v>
      </c>
      <c r="N1153">
        <v>0</v>
      </c>
      <c r="P1153" t="s">
        <v>26</v>
      </c>
      <c r="Q1153" t="s">
        <v>30</v>
      </c>
      <c r="R1153" t="s">
        <v>28</v>
      </c>
      <c r="S1153" t="s">
        <v>29</v>
      </c>
      <c r="T1153" s="1">
        <v>168200</v>
      </c>
      <c r="U1153">
        <f t="shared" si="17"/>
        <v>27000</v>
      </c>
    </row>
    <row r="1154" spans="1:21" x14ac:dyDescent="0.25">
      <c r="A1154" t="s">
        <v>20</v>
      </c>
      <c r="B1154">
        <v>2019</v>
      </c>
      <c r="C1154" t="s">
        <v>21</v>
      </c>
      <c r="E1154" t="s">
        <v>22</v>
      </c>
      <c r="F1154" t="s">
        <v>400</v>
      </c>
      <c r="G1154">
        <v>27</v>
      </c>
      <c r="H1154" t="s">
        <v>76</v>
      </c>
      <c r="I1154">
        <v>10</v>
      </c>
      <c r="J1154" t="s">
        <v>218</v>
      </c>
      <c r="K1154">
        <v>119</v>
      </c>
      <c r="N1154">
        <v>0</v>
      </c>
      <c r="P1154" t="s">
        <v>26</v>
      </c>
      <c r="Q1154" t="s">
        <v>27</v>
      </c>
      <c r="R1154" t="s">
        <v>28</v>
      </c>
      <c r="S1154" t="s">
        <v>29</v>
      </c>
      <c r="T1154" s="1">
        <v>278000</v>
      </c>
      <c r="U1154">
        <f t="shared" si="17"/>
        <v>27119</v>
      </c>
    </row>
    <row r="1155" spans="1:21" x14ac:dyDescent="0.25">
      <c r="A1155" t="s">
        <v>20</v>
      </c>
      <c r="B1155">
        <v>2019</v>
      </c>
      <c r="C1155" t="s">
        <v>21</v>
      </c>
      <c r="E1155" t="s">
        <v>22</v>
      </c>
      <c r="F1155" t="s">
        <v>400</v>
      </c>
      <c r="G1155">
        <v>27</v>
      </c>
      <c r="H1155" t="s">
        <v>76</v>
      </c>
      <c r="I1155">
        <v>10</v>
      </c>
      <c r="J1155" t="s">
        <v>218</v>
      </c>
      <c r="K1155">
        <v>119</v>
      </c>
      <c r="N1155">
        <v>0</v>
      </c>
      <c r="P1155" t="s">
        <v>26</v>
      </c>
      <c r="Q1155" t="s">
        <v>30</v>
      </c>
      <c r="R1155" t="s">
        <v>28</v>
      </c>
      <c r="S1155" t="s">
        <v>29</v>
      </c>
      <c r="T1155" s="1">
        <v>282000</v>
      </c>
      <c r="U1155">
        <f t="shared" ref="U1155:U1218" si="18">G1155*1000+K1155</f>
        <v>27119</v>
      </c>
    </row>
    <row r="1156" spans="1:21" x14ac:dyDescent="0.25">
      <c r="A1156" t="s">
        <v>20</v>
      </c>
      <c r="B1156">
        <v>2019</v>
      </c>
      <c r="C1156" t="s">
        <v>21</v>
      </c>
      <c r="E1156" t="s">
        <v>22</v>
      </c>
      <c r="F1156" t="s">
        <v>400</v>
      </c>
      <c r="G1156">
        <v>27</v>
      </c>
      <c r="H1156" t="s">
        <v>76</v>
      </c>
      <c r="I1156">
        <v>10</v>
      </c>
      <c r="J1156" t="s">
        <v>420</v>
      </c>
      <c r="K1156">
        <v>125</v>
      </c>
      <c r="N1156">
        <v>0</v>
      </c>
      <c r="P1156" t="s">
        <v>26</v>
      </c>
      <c r="Q1156" t="s">
        <v>27</v>
      </c>
      <c r="R1156" t="s">
        <v>28</v>
      </c>
      <c r="S1156" t="s">
        <v>29</v>
      </c>
      <c r="T1156" s="1">
        <v>79900</v>
      </c>
      <c r="U1156">
        <f t="shared" si="18"/>
        <v>27125</v>
      </c>
    </row>
    <row r="1157" spans="1:21" x14ac:dyDescent="0.25">
      <c r="A1157" t="s">
        <v>20</v>
      </c>
      <c r="B1157">
        <v>2019</v>
      </c>
      <c r="C1157" t="s">
        <v>21</v>
      </c>
      <c r="E1157" t="s">
        <v>22</v>
      </c>
      <c r="F1157" t="s">
        <v>400</v>
      </c>
      <c r="G1157">
        <v>27</v>
      </c>
      <c r="H1157" t="s">
        <v>76</v>
      </c>
      <c r="I1157">
        <v>10</v>
      </c>
      <c r="J1157" t="s">
        <v>420</v>
      </c>
      <c r="K1157">
        <v>125</v>
      </c>
      <c r="N1157">
        <v>0</v>
      </c>
      <c r="P1157" t="s">
        <v>26</v>
      </c>
      <c r="Q1157" t="s">
        <v>30</v>
      </c>
      <c r="R1157" t="s">
        <v>28</v>
      </c>
      <c r="S1157" t="s">
        <v>29</v>
      </c>
      <c r="T1157" s="1">
        <v>80700</v>
      </c>
      <c r="U1157">
        <f t="shared" si="18"/>
        <v>27125</v>
      </c>
    </row>
    <row r="1158" spans="1:21" x14ac:dyDescent="0.25">
      <c r="A1158" t="s">
        <v>20</v>
      </c>
      <c r="B1158">
        <v>2019</v>
      </c>
      <c r="C1158" t="s">
        <v>21</v>
      </c>
      <c r="E1158" t="s">
        <v>22</v>
      </c>
      <c r="F1158" t="s">
        <v>400</v>
      </c>
      <c r="G1158">
        <v>27</v>
      </c>
      <c r="H1158" t="s">
        <v>76</v>
      </c>
      <c r="I1158">
        <v>10</v>
      </c>
      <c r="J1158" t="s">
        <v>421</v>
      </c>
      <c r="K1158">
        <v>135</v>
      </c>
      <c r="N1158">
        <v>0</v>
      </c>
      <c r="P1158" t="s">
        <v>26</v>
      </c>
      <c r="Q1158" t="s">
        <v>27</v>
      </c>
      <c r="R1158" t="s">
        <v>28</v>
      </c>
      <c r="S1158" t="s">
        <v>29</v>
      </c>
      <c r="T1158" s="1">
        <v>147300</v>
      </c>
      <c r="U1158">
        <f t="shared" si="18"/>
        <v>27135</v>
      </c>
    </row>
    <row r="1159" spans="1:21" x14ac:dyDescent="0.25">
      <c r="A1159" t="s">
        <v>20</v>
      </c>
      <c r="B1159">
        <v>2019</v>
      </c>
      <c r="C1159" t="s">
        <v>21</v>
      </c>
      <c r="E1159" t="s">
        <v>22</v>
      </c>
      <c r="F1159" t="s">
        <v>400</v>
      </c>
      <c r="G1159">
        <v>27</v>
      </c>
      <c r="H1159" t="s">
        <v>76</v>
      </c>
      <c r="I1159">
        <v>10</v>
      </c>
      <c r="J1159" t="s">
        <v>421</v>
      </c>
      <c r="K1159">
        <v>135</v>
      </c>
      <c r="N1159">
        <v>0</v>
      </c>
      <c r="P1159" t="s">
        <v>26</v>
      </c>
      <c r="Q1159" t="s">
        <v>30</v>
      </c>
      <c r="R1159" t="s">
        <v>28</v>
      </c>
      <c r="S1159" t="s">
        <v>29</v>
      </c>
      <c r="T1159" s="1">
        <v>153500</v>
      </c>
      <c r="U1159">
        <f t="shared" si="18"/>
        <v>27135</v>
      </c>
    </row>
    <row r="1160" spans="1:21" x14ac:dyDescent="0.25">
      <c r="A1160" t="s">
        <v>20</v>
      </c>
      <c r="B1160">
        <v>2019</v>
      </c>
      <c r="C1160" t="s">
        <v>21</v>
      </c>
      <c r="E1160" t="s">
        <v>22</v>
      </c>
      <c r="F1160" t="s">
        <v>400</v>
      </c>
      <c r="G1160">
        <v>27</v>
      </c>
      <c r="H1160" t="s">
        <v>100</v>
      </c>
      <c r="I1160">
        <v>80</v>
      </c>
      <c r="J1160" t="s">
        <v>422</v>
      </c>
      <c r="K1160">
        <v>13</v>
      </c>
      <c r="N1160">
        <v>0</v>
      </c>
      <c r="P1160" t="s">
        <v>26</v>
      </c>
      <c r="Q1160" t="s">
        <v>27</v>
      </c>
      <c r="R1160" t="s">
        <v>28</v>
      </c>
      <c r="S1160" t="s">
        <v>29</v>
      </c>
      <c r="T1160" s="1">
        <v>153800</v>
      </c>
      <c r="U1160">
        <f t="shared" si="18"/>
        <v>27013</v>
      </c>
    </row>
    <row r="1161" spans="1:21" x14ac:dyDescent="0.25">
      <c r="A1161" t="s">
        <v>20</v>
      </c>
      <c r="B1161">
        <v>2019</v>
      </c>
      <c r="C1161" t="s">
        <v>21</v>
      </c>
      <c r="E1161" t="s">
        <v>22</v>
      </c>
      <c r="F1161" t="s">
        <v>400</v>
      </c>
      <c r="G1161">
        <v>27</v>
      </c>
      <c r="H1161" t="s">
        <v>100</v>
      </c>
      <c r="I1161">
        <v>80</v>
      </c>
      <c r="J1161" t="s">
        <v>422</v>
      </c>
      <c r="K1161">
        <v>13</v>
      </c>
      <c r="N1161">
        <v>0</v>
      </c>
      <c r="P1161" t="s">
        <v>26</v>
      </c>
      <c r="Q1161" t="s">
        <v>30</v>
      </c>
      <c r="R1161" t="s">
        <v>28</v>
      </c>
      <c r="S1161" t="s">
        <v>29</v>
      </c>
      <c r="T1161" s="1">
        <v>155000</v>
      </c>
      <c r="U1161">
        <f t="shared" si="18"/>
        <v>27013</v>
      </c>
    </row>
    <row r="1162" spans="1:21" x14ac:dyDescent="0.25">
      <c r="A1162" t="s">
        <v>20</v>
      </c>
      <c r="B1162">
        <v>2019</v>
      </c>
      <c r="C1162" t="s">
        <v>21</v>
      </c>
      <c r="E1162" t="s">
        <v>22</v>
      </c>
      <c r="F1162" t="s">
        <v>400</v>
      </c>
      <c r="G1162">
        <v>27</v>
      </c>
      <c r="H1162" t="s">
        <v>100</v>
      </c>
      <c r="I1162">
        <v>80</v>
      </c>
      <c r="J1162" t="s">
        <v>158</v>
      </c>
      <c r="K1162">
        <v>15</v>
      </c>
      <c r="N1162">
        <v>0</v>
      </c>
      <c r="P1162" t="s">
        <v>26</v>
      </c>
      <c r="Q1162" t="s">
        <v>27</v>
      </c>
      <c r="R1162" t="s">
        <v>28</v>
      </c>
      <c r="S1162" t="s">
        <v>29</v>
      </c>
      <c r="T1162" s="1">
        <v>117500</v>
      </c>
      <c r="U1162">
        <f t="shared" si="18"/>
        <v>27015</v>
      </c>
    </row>
    <row r="1163" spans="1:21" x14ac:dyDescent="0.25">
      <c r="A1163" t="s">
        <v>20</v>
      </c>
      <c r="B1163">
        <v>2019</v>
      </c>
      <c r="C1163" t="s">
        <v>21</v>
      </c>
      <c r="E1163" t="s">
        <v>22</v>
      </c>
      <c r="F1163" t="s">
        <v>400</v>
      </c>
      <c r="G1163">
        <v>27</v>
      </c>
      <c r="H1163" t="s">
        <v>100</v>
      </c>
      <c r="I1163">
        <v>80</v>
      </c>
      <c r="J1163" t="s">
        <v>158</v>
      </c>
      <c r="K1163">
        <v>15</v>
      </c>
      <c r="N1163">
        <v>0</v>
      </c>
      <c r="P1163" t="s">
        <v>26</v>
      </c>
      <c r="Q1163" t="s">
        <v>30</v>
      </c>
      <c r="R1163" t="s">
        <v>28</v>
      </c>
      <c r="S1163" t="s">
        <v>29</v>
      </c>
      <c r="T1163" s="1">
        <v>119000</v>
      </c>
      <c r="U1163">
        <f t="shared" si="18"/>
        <v>27015</v>
      </c>
    </row>
    <row r="1164" spans="1:21" x14ac:dyDescent="0.25">
      <c r="A1164" t="s">
        <v>20</v>
      </c>
      <c r="B1164">
        <v>2019</v>
      </c>
      <c r="C1164" t="s">
        <v>21</v>
      </c>
      <c r="E1164" t="s">
        <v>22</v>
      </c>
      <c r="F1164" t="s">
        <v>400</v>
      </c>
      <c r="G1164">
        <v>27</v>
      </c>
      <c r="H1164" t="s">
        <v>100</v>
      </c>
      <c r="I1164">
        <v>80</v>
      </c>
      <c r="J1164" t="s">
        <v>423</v>
      </c>
      <c r="K1164">
        <v>43</v>
      </c>
      <c r="N1164">
        <v>0</v>
      </c>
      <c r="P1164" t="s">
        <v>26</v>
      </c>
      <c r="Q1164" t="s">
        <v>27</v>
      </c>
      <c r="R1164" t="s">
        <v>28</v>
      </c>
      <c r="S1164" t="s">
        <v>29</v>
      </c>
      <c r="T1164" s="1">
        <v>160200</v>
      </c>
      <c r="U1164">
        <f t="shared" si="18"/>
        <v>27043</v>
      </c>
    </row>
    <row r="1165" spans="1:21" x14ac:dyDescent="0.25">
      <c r="A1165" t="s">
        <v>20</v>
      </c>
      <c r="B1165">
        <v>2019</v>
      </c>
      <c r="C1165" t="s">
        <v>21</v>
      </c>
      <c r="E1165" t="s">
        <v>22</v>
      </c>
      <c r="F1165" t="s">
        <v>400</v>
      </c>
      <c r="G1165">
        <v>27</v>
      </c>
      <c r="H1165" t="s">
        <v>100</v>
      </c>
      <c r="I1165">
        <v>80</v>
      </c>
      <c r="J1165" t="s">
        <v>423</v>
      </c>
      <c r="K1165">
        <v>43</v>
      </c>
      <c r="N1165">
        <v>0</v>
      </c>
      <c r="P1165" t="s">
        <v>26</v>
      </c>
      <c r="Q1165" t="s">
        <v>30</v>
      </c>
      <c r="R1165" t="s">
        <v>28</v>
      </c>
      <c r="S1165" t="s">
        <v>29</v>
      </c>
      <c r="T1165" s="1">
        <v>161500</v>
      </c>
      <c r="U1165">
        <f t="shared" si="18"/>
        <v>27043</v>
      </c>
    </row>
    <row r="1166" spans="1:21" x14ac:dyDescent="0.25">
      <c r="A1166" t="s">
        <v>20</v>
      </c>
      <c r="B1166">
        <v>2019</v>
      </c>
      <c r="C1166" t="s">
        <v>21</v>
      </c>
      <c r="E1166" t="s">
        <v>22</v>
      </c>
      <c r="F1166" t="s">
        <v>400</v>
      </c>
      <c r="G1166">
        <v>27</v>
      </c>
      <c r="H1166" t="s">
        <v>100</v>
      </c>
      <c r="I1166">
        <v>80</v>
      </c>
      <c r="J1166" t="s">
        <v>424</v>
      </c>
      <c r="K1166">
        <v>47</v>
      </c>
      <c r="N1166">
        <v>0</v>
      </c>
      <c r="P1166" t="s">
        <v>26</v>
      </c>
      <c r="Q1166" t="s">
        <v>27</v>
      </c>
      <c r="R1166" t="s">
        <v>28</v>
      </c>
      <c r="S1166" t="s">
        <v>29</v>
      </c>
      <c r="T1166" s="1">
        <v>136900</v>
      </c>
      <c r="U1166">
        <f t="shared" si="18"/>
        <v>27047</v>
      </c>
    </row>
    <row r="1167" spans="1:21" x14ac:dyDescent="0.25">
      <c r="A1167" t="s">
        <v>20</v>
      </c>
      <c r="B1167">
        <v>2019</v>
      </c>
      <c r="C1167" t="s">
        <v>21</v>
      </c>
      <c r="E1167" t="s">
        <v>22</v>
      </c>
      <c r="F1167" t="s">
        <v>400</v>
      </c>
      <c r="G1167">
        <v>27</v>
      </c>
      <c r="H1167" t="s">
        <v>100</v>
      </c>
      <c r="I1167">
        <v>80</v>
      </c>
      <c r="J1167" t="s">
        <v>424</v>
      </c>
      <c r="K1167">
        <v>47</v>
      </c>
      <c r="N1167">
        <v>0</v>
      </c>
      <c r="P1167" t="s">
        <v>26</v>
      </c>
      <c r="Q1167" t="s">
        <v>30</v>
      </c>
      <c r="R1167" t="s">
        <v>28</v>
      </c>
      <c r="S1167" t="s">
        <v>29</v>
      </c>
      <c r="T1167" s="1">
        <v>138000</v>
      </c>
      <c r="U1167">
        <f t="shared" si="18"/>
        <v>27047</v>
      </c>
    </row>
    <row r="1168" spans="1:21" x14ac:dyDescent="0.25">
      <c r="A1168" t="s">
        <v>20</v>
      </c>
      <c r="B1168">
        <v>2019</v>
      </c>
      <c r="C1168" t="s">
        <v>21</v>
      </c>
      <c r="E1168" t="s">
        <v>22</v>
      </c>
      <c r="F1168" t="s">
        <v>400</v>
      </c>
      <c r="G1168">
        <v>27</v>
      </c>
      <c r="H1168" t="s">
        <v>100</v>
      </c>
      <c r="I1168">
        <v>80</v>
      </c>
      <c r="J1168" t="s">
        <v>206</v>
      </c>
      <c r="K1168">
        <v>91</v>
      </c>
      <c r="N1168">
        <v>0</v>
      </c>
      <c r="P1168" t="s">
        <v>26</v>
      </c>
      <c r="Q1168" t="s">
        <v>27</v>
      </c>
      <c r="R1168" t="s">
        <v>28</v>
      </c>
      <c r="S1168" t="s">
        <v>29</v>
      </c>
      <c r="T1168" s="1">
        <v>138000</v>
      </c>
      <c r="U1168">
        <f t="shared" si="18"/>
        <v>27091</v>
      </c>
    </row>
    <row r="1169" spans="1:21" x14ac:dyDescent="0.25">
      <c r="A1169" t="s">
        <v>20</v>
      </c>
      <c r="B1169">
        <v>2019</v>
      </c>
      <c r="C1169" t="s">
        <v>21</v>
      </c>
      <c r="E1169" t="s">
        <v>22</v>
      </c>
      <c r="F1169" t="s">
        <v>400</v>
      </c>
      <c r="G1169">
        <v>27</v>
      </c>
      <c r="H1169" t="s">
        <v>100</v>
      </c>
      <c r="I1169">
        <v>80</v>
      </c>
      <c r="J1169" t="s">
        <v>206</v>
      </c>
      <c r="K1169">
        <v>91</v>
      </c>
      <c r="N1169">
        <v>0</v>
      </c>
      <c r="P1169" t="s">
        <v>26</v>
      </c>
      <c r="Q1169" t="s">
        <v>30</v>
      </c>
      <c r="R1169" t="s">
        <v>28</v>
      </c>
      <c r="S1169" t="s">
        <v>29</v>
      </c>
      <c r="T1169" s="1">
        <v>139000</v>
      </c>
      <c r="U1169">
        <f t="shared" si="18"/>
        <v>27091</v>
      </c>
    </row>
    <row r="1170" spans="1:21" x14ac:dyDescent="0.25">
      <c r="A1170" t="s">
        <v>20</v>
      </c>
      <c r="B1170">
        <v>2019</v>
      </c>
      <c r="C1170" t="s">
        <v>21</v>
      </c>
      <c r="E1170" t="s">
        <v>22</v>
      </c>
      <c r="F1170" t="s">
        <v>400</v>
      </c>
      <c r="G1170">
        <v>27</v>
      </c>
      <c r="H1170" t="s">
        <v>100</v>
      </c>
      <c r="I1170">
        <v>80</v>
      </c>
      <c r="J1170" t="s">
        <v>425</v>
      </c>
      <c r="K1170">
        <v>103</v>
      </c>
      <c r="N1170">
        <v>0</v>
      </c>
      <c r="P1170" t="s">
        <v>26</v>
      </c>
      <c r="Q1170" t="s">
        <v>27</v>
      </c>
      <c r="R1170" t="s">
        <v>28</v>
      </c>
      <c r="S1170" t="s">
        <v>29</v>
      </c>
      <c r="T1170" s="1">
        <v>76200</v>
      </c>
      <c r="U1170">
        <f t="shared" si="18"/>
        <v>27103</v>
      </c>
    </row>
    <row r="1171" spans="1:21" x14ac:dyDescent="0.25">
      <c r="A1171" t="s">
        <v>20</v>
      </c>
      <c r="B1171">
        <v>2019</v>
      </c>
      <c r="C1171" t="s">
        <v>21</v>
      </c>
      <c r="E1171" t="s">
        <v>22</v>
      </c>
      <c r="F1171" t="s">
        <v>400</v>
      </c>
      <c r="G1171">
        <v>27</v>
      </c>
      <c r="H1171" t="s">
        <v>100</v>
      </c>
      <c r="I1171">
        <v>80</v>
      </c>
      <c r="J1171" t="s">
        <v>425</v>
      </c>
      <c r="K1171">
        <v>103</v>
      </c>
      <c r="N1171">
        <v>0</v>
      </c>
      <c r="P1171" t="s">
        <v>26</v>
      </c>
      <c r="Q1171" t="s">
        <v>30</v>
      </c>
      <c r="R1171" t="s">
        <v>28</v>
      </c>
      <c r="S1171" t="s">
        <v>29</v>
      </c>
      <c r="T1171" s="1">
        <v>76900</v>
      </c>
      <c r="U1171">
        <f t="shared" si="18"/>
        <v>27103</v>
      </c>
    </row>
    <row r="1172" spans="1:21" x14ac:dyDescent="0.25">
      <c r="A1172" t="s">
        <v>20</v>
      </c>
      <c r="B1172">
        <v>2019</v>
      </c>
      <c r="C1172" t="s">
        <v>21</v>
      </c>
      <c r="E1172" t="s">
        <v>22</v>
      </c>
      <c r="F1172" t="s">
        <v>400</v>
      </c>
      <c r="G1172">
        <v>27</v>
      </c>
      <c r="H1172" t="s">
        <v>100</v>
      </c>
      <c r="I1172">
        <v>80</v>
      </c>
      <c r="J1172" t="s">
        <v>31</v>
      </c>
      <c r="N1172">
        <v>0</v>
      </c>
      <c r="P1172" t="s">
        <v>26</v>
      </c>
      <c r="Q1172" t="s">
        <v>27</v>
      </c>
      <c r="R1172" t="s">
        <v>28</v>
      </c>
      <c r="S1172" t="s">
        <v>29</v>
      </c>
      <c r="T1172" s="1">
        <v>147000</v>
      </c>
      <c r="U1172">
        <f t="shared" si="18"/>
        <v>27000</v>
      </c>
    </row>
    <row r="1173" spans="1:21" x14ac:dyDescent="0.25">
      <c r="A1173" t="s">
        <v>20</v>
      </c>
      <c r="B1173">
        <v>2019</v>
      </c>
      <c r="C1173" t="s">
        <v>21</v>
      </c>
      <c r="E1173" t="s">
        <v>22</v>
      </c>
      <c r="F1173" t="s">
        <v>400</v>
      </c>
      <c r="G1173">
        <v>27</v>
      </c>
      <c r="H1173" t="s">
        <v>100</v>
      </c>
      <c r="I1173">
        <v>80</v>
      </c>
      <c r="J1173" t="s">
        <v>31</v>
      </c>
      <c r="N1173">
        <v>0</v>
      </c>
      <c r="P1173" t="s">
        <v>26</v>
      </c>
      <c r="Q1173" t="s">
        <v>30</v>
      </c>
      <c r="R1173" t="s">
        <v>28</v>
      </c>
      <c r="S1173" t="s">
        <v>29</v>
      </c>
      <c r="T1173" s="1">
        <v>148100</v>
      </c>
      <c r="U1173">
        <f t="shared" si="18"/>
        <v>27000</v>
      </c>
    </row>
    <row r="1174" spans="1:21" x14ac:dyDescent="0.25">
      <c r="A1174" t="s">
        <v>20</v>
      </c>
      <c r="B1174">
        <v>2019</v>
      </c>
      <c r="C1174" t="s">
        <v>21</v>
      </c>
      <c r="E1174" t="s">
        <v>22</v>
      </c>
      <c r="F1174" t="s">
        <v>400</v>
      </c>
      <c r="G1174">
        <v>27</v>
      </c>
      <c r="H1174" t="s">
        <v>100</v>
      </c>
      <c r="I1174">
        <v>80</v>
      </c>
      <c r="J1174" t="s">
        <v>426</v>
      </c>
      <c r="K1174">
        <v>147</v>
      </c>
      <c r="N1174">
        <v>0</v>
      </c>
      <c r="P1174" t="s">
        <v>26</v>
      </c>
      <c r="Q1174" t="s">
        <v>27</v>
      </c>
      <c r="R1174" t="s">
        <v>28</v>
      </c>
      <c r="S1174" t="s">
        <v>29</v>
      </c>
      <c r="T1174" s="1">
        <v>74000</v>
      </c>
      <c r="U1174">
        <f t="shared" si="18"/>
        <v>27147</v>
      </c>
    </row>
    <row r="1175" spans="1:21" x14ac:dyDescent="0.25">
      <c r="A1175" t="s">
        <v>20</v>
      </c>
      <c r="B1175">
        <v>2019</v>
      </c>
      <c r="C1175" t="s">
        <v>21</v>
      </c>
      <c r="E1175" t="s">
        <v>22</v>
      </c>
      <c r="F1175" t="s">
        <v>400</v>
      </c>
      <c r="G1175">
        <v>27</v>
      </c>
      <c r="H1175" t="s">
        <v>100</v>
      </c>
      <c r="I1175">
        <v>80</v>
      </c>
      <c r="J1175" t="s">
        <v>426</v>
      </c>
      <c r="K1175">
        <v>147</v>
      </c>
      <c r="N1175">
        <v>0</v>
      </c>
      <c r="P1175" t="s">
        <v>26</v>
      </c>
      <c r="Q1175" t="s">
        <v>30</v>
      </c>
      <c r="R1175" t="s">
        <v>28</v>
      </c>
      <c r="S1175" t="s">
        <v>29</v>
      </c>
      <c r="T1175" s="1">
        <v>74600</v>
      </c>
      <c r="U1175">
        <f t="shared" si="18"/>
        <v>27147</v>
      </c>
    </row>
    <row r="1176" spans="1:21" x14ac:dyDescent="0.25">
      <c r="A1176" t="s">
        <v>20</v>
      </c>
      <c r="B1176">
        <v>2019</v>
      </c>
      <c r="C1176" t="s">
        <v>21</v>
      </c>
      <c r="E1176" t="s">
        <v>22</v>
      </c>
      <c r="F1176" t="s">
        <v>400</v>
      </c>
      <c r="G1176">
        <v>27</v>
      </c>
      <c r="H1176" t="s">
        <v>100</v>
      </c>
      <c r="I1176">
        <v>80</v>
      </c>
      <c r="J1176" t="s">
        <v>427</v>
      </c>
      <c r="K1176">
        <v>161</v>
      </c>
      <c r="N1176">
        <v>0</v>
      </c>
      <c r="P1176" t="s">
        <v>26</v>
      </c>
      <c r="Q1176" t="s">
        <v>27</v>
      </c>
      <c r="R1176" t="s">
        <v>28</v>
      </c>
      <c r="S1176" t="s">
        <v>29</v>
      </c>
      <c r="T1176" s="1">
        <v>82800</v>
      </c>
      <c r="U1176">
        <f t="shared" si="18"/>
        <v>27161</v>
      </c>
    </row>
    <row r="1177" spans="1:21" x14ac:dyDescent="0.25">
      <c r="A1177" t="s">
        <v>20</v>
      </c>
      <c r="B1177">
        <v>2019</v>
      </c>
      <c r="C1177" t="s">
        <v>21</v>
      </c>
      <c r="E1177" t="s">
        <v>22</v>
      </c>
      <c r="F1177" t="s">
        <v>400</v>
      </c>
      <c r="G1177">
        <v>27</v>
      </c>
      <c r="H1177" t="s">
        <v>100</v>
      </c>
      <c r="I1177">
        <v>80</v>
      </c>
      <c r="J1177" t="s">
        <v>427</v>
      </c>
      <c r="K1177">
        <v>161</v>
      </c>
      <c r="N1177">
        <v>0</v>
      </c>
      <c r="P1177" t="s">
        <v>26</v>
      </c>
      <c r="Q1177" t="s">
        <v>30</v>
      </c>
      <c r="R1177" t="s">
        <v>28</v>
      </c>
      <c r="S1177" t="s">
        <v>29</v>
      </c>
      <c r="T1177" s="1">
        <v>83500</v>
      </c>
      <c r="U1177">
        <f t="shared" si="18"/>
        <v>27161</v>
      </c>
    </row>
    <row r="1178" spans="1:21" x14ac:dyDescent="0.25">
      <c r="A1178" t="s">
        <v>20</v>
      </c>
      <c r="B1178">
        <v>2019</v>
      </c>
      <c r="C1178" t="s">
        <v>21</v>
      </c>
      <c r="E1178" t="s">
        <v>22</v>
      </c>
      <c r="F1178" t="s">
        <v>400</v>
      </c>
      <c r="G1178">
        <v>27</v>
      </c>
      <c r="H1178" t="s">
        <v>100</v>
      </c>
      <c r="I1178">
        <v>80</v>
      </c>
      <c r="J1178" t="s">
        <v>428</v>
      </c>
      <c r="K1178">
        <v>165</v>
      </c>
      <c r="N1178">
        <v>0</v>
      </c>
      <c r="P1178" t="s">
        <v>26</v>
      </c>
      <c r="Q1178" t="s">
        <v>27</v>
      </c>
      <c r="R1178" t="s">
        <v>28</v>
      </c>
      <c r="S1178" t="s">
        <v>29</v>
      </c>
      <c r="T1178" s="1">
        <v>95600</v>
      </c>
      <c r="U1178">
        <f t="shared" si="18"/>
        <v>27165</v>
      </c>
    </row>
    <row r="1179" spans="1:21" x14ac:dyDescent="0.25">
      <c r="A1179" t="s">
        <v>20</v>
      </c>
      <c r="B1179">
        <v>2019</v>
      </c>
      <c r="C1179" t="s">
        <v>21</v>
      </c>
      <c r="E1179" t="s">
        <v>22</v>
      </c>
      <c r="F1179" t="s">
        <v>400</v>
      </c>
      <c r="G1179">
        <v>27</v>
      </c>
      <c r="H1179" t="s">
        <v>100</v>
      </c>
      <c r="I1179">
        <v>80</v>
      </c>
      <c r="J1179" t="s">
        <v>428</v>
      </c>
      <c r="K1179">
        <v>165</v>
      </c>
      <c r="N1179">
        <v>0</v>
      </c>
      <c r="P1179" t="s">
        <v>26</v>
      </c>
      <c r="Q1179" t="s">
        <v>30</v>
      </c>
      <c r="R1179" t="s">
        <v>28</v>
      </c>
      <c r="S1179" t="s">
        <v>29</v>
      </c>
      <c r="T1179" s="1">
        <v>96400</v>
      </c>
      <c r="U1179">
        <f t="shared" si="18"/>
        <v>27165</v>
      </c>
    </row>
    <row r="1180" spans="1:21" x14ac:dyDescent="0.25">
      <c r="A1180" t="s">
        <v>20</v>
      </c>
      <c r="B1180">
        <v>2019</v>
      </c>
      <c r="C1180" t="s">
        <v>21</v>
      </c>
      <c r="E1180" t="s">
        <v>22</v>
      </c>
      <c r="F1180" t="s">
        <v>400</v>
      </c>
      <c r="G1180">
        <v>27</v>
      </c>
      <c r="H1180" t="s">
        <v>77</v>
      </c>
      <c r="I1180">
        <v>90</v>
      </c>
      <c r="J1180" t="s">
        <v>429</v>
      </c>
      <c r="K1180">
        <v>39</v>
      </c>
      <c r="N1180">
        <v>0</v>
      </c>
      <c r="P1180" t="s">
        <v>26</v>
      </c>
      <c r="Q1180" t="s">
        <v>27</v>
      </c>
      <c r="R1180" t="s">
        <v>28</v>
      </c>
      <c r="S1180" t="s">
        <v>29</v>
      </c>
      <c r="T1180" s="1">
        <v>87400</v>
      </c>
      <c r="U1180">
        <f t="shared" si="18"/>
        <v>27039</v>
      </c>
    </row>
    <row r="1181" spans="1:21" x14ac:dyDescent="0.25">
      <c r="A1181" t="s">
        <v>20</v>
      </c>
      <c r="B1181">
        <v>2019</v>
      </c>
      <c r="C1181" t="s">
        <v>21</v>
      </c>
      <c r="E1181" t="s">
        <v>22</v>
      </c>
      <c r="F1181" t="s">
        <v>400</v>
      </c>
      <c r="G1181">
        <v>27</v>
      </c>
      <c r="H1181" t="s">
        <v>77</v>
      </c>
      <c r="I1181">
        <v>90</v>
      </c>
      <c r="J1181" t="s">
        <v>429</v>
      </c>
      <c r="K1181">
        <v>39</v>
      </c>
      <c r="N1181">
        <v>0</v>
      </c>
      <c r="P1181" t="s">
        <v>26</v>
      </c>
      <c r="Q1181" t="s">
        <v>30</v>
      </c>
      <c r="R1181" t="s">
        <v>28</v>
      </c>
      <c r="S1181" t="s">
        <v>29</v>
      </c>
      <c r="T1181" s="1">
        <v>88000</v>
      </c>
      <c r="U1181">
        <f t="shared" si="18"/>
        <v>27039</v>
      </c>
    </row>
    <row r="1182" spans="1:21" x14ac:dyDescent="0.25">
      <c r="A1182" t="s">
        <v>20</v>
      </c>
      <c r="B1182">
        <v>2019</v>
      </c>
      <c r="C1182" t="s">
        <v>21</v>
      </c>
      <c r="E1182" t="s">
        <v>22</v>
      </c>
      <c r="F1182" t="s">
        <v>400</v>
      </c>
      <c r="G1182">
        <v>27</v>
      </c>
      <c r="H1182" t="s">
        <v>77</v>
      </c>
      <c r="I1182">
        <v>90</v>
      </c>
      <c r="J1182" t="s">
        <v>430</v>
      </c>
      <c r="K1182">
        <v>45</v>
      </c>
      <c r="N1182">
        <v>0</v>
      </c>
      <c r="P1182" t="s">
        <v>26</v>
      </c>
      <c r="Q1182" t="s">
        <v>27</v>
      </c>
      <c r="R1182" t="s">
        <v>28</v>
      </c>
      <c r="S1182" t="s">
        <v>29</v>
      </c>
      <c r="T1182" s="1">
        <v>86600</v>
      </c>
      <c r="U1182">
        <f t="shared" si="18"/>
        <v>27045</v>
      </c>
    </row>
    <row r="1183" spans="1:21" x14ac:dyDescent="0.25">
      <c r="A1183" t="s">
        <v>20</v>
      </c>
      <c r="B1183">
        <v>2019</v>
      </c>
      <c r="C1183" t="s">
        <v>21</v>
      </c>
      <c r="E1183" t="s">
        <v>22</v>
      </c>
      <c r="F1183" t="s">
        <v>400</v>
      </c>
      <c r="G1183">
        <v>27</v>
      </c>
      <c r="H1183" t="s">
        <v>77</v>
      </c>
      <c r="I1183">
        <v>90</v>
      </c>
      <c r="J1183" t="s">
        <v>430</v>
      </c>
      <c r="K1183">
        <v>45</v>
      </c>
      <c r="N1183">
        <v>0</v>
      </c>
      <c r="P1183" t="s">
        <v>26</v>
      </c>
      <c r="Q1183" t="s">
        <v>30</v>
      </c>
      <c r="R1183" t="s">
        <v>28</v>
      </c>
      <c r="S1183" t="s">
        <v>29</v>
      </c>
      <c r="T1183" s="1">
        <v>87200</v>
      </c>
      <c r="U1183">
        <f t="shared" si="18"/>
        <v>27045</v>
      </c>
    </row>
    <row r="1184" spans="1:21" x14ac:dyDescent="0.25">
      <c r="A1184" t="s">
        <v>20</v>
      </c>
      <c r="B1184">
        <v>2019</v>
      </c>
      <c r="C1184" t="s">
        <v>21</v>
      </c>
      <c r="E1184" t="s">
        <v>22</v>
      </c>
      <c r="F1184" t="s">
        <v>400</v>
      </c>
      <c r="G1184">
        <v>27</v>
      </c>
      <c r="H1184" t="s">
        <v>77</v>
      </c>
      <c r="I1184">
        <v>90</v>
      </c>
      <c r="J1184" t="s">
        <v>431</v>
      </c>
      <c r="K1184">
        <v>49</v>
      </c>
      <c r="N1184">
        <v>0</v>
      </c>
      <c r="P1184" t="s">
        <v>26</v>
      </c>
      <c r="Q1184" t="s">
        <v>27</v>
      </c>
      <c r="R1184" t="s">
        <v>28</v>
      </c>
      <c r="S1184" t="s">
        <v>29</v>
      </c>
      <c r="T1184" s="1">
        <v>87400</v>
      </c>
      <c r="U1184">
        <f t="shared" si="18"/>
        <v>27049</v>
      </c>
    </row>
    <row r="1185" spans="1:21" x14ac:dyDescent="0.25">
      <c r="A1185" t="s">
        <v>20</v>
      </c>
      <c r="B1185">
        <v>2019</v>
      </c>
      <c r="C1185" t="s">
        <v>21</v>
      </c>
      <c r="E1185" t="s">
        <v>22</v>
      </c>
      <c r="F1185" t="s">
        <v>400</v>
      </c>
      <c r="G1185">
        <v>27</v>
      </c>
      <c r="H1185" t="s">
        <v>77</v>
      </c>
      <c r="I1185">
        <v>90</v>
      </c>
      <c r="J1185" t="s">
        <v>431</v>
      </c>
      <c r="K1185">
        <v>49</v>
      </c>
      <c r="N1185">
        <v>0</v>
      </c>
      <c r="P1185" t="s">
        <v>26</v>
      </c>
      <c r="Q1185" t="s">
        <v>30</v>
      </c>
      <c r="R1185" t="s">
        <v>28</v>
      </c>
      <c r="S1185" t="s">
        <v>29</v>
      </c>
      <c r="T1185" s="1">
        <v>87900</v>
      </c>
      <c r="U1185">
        <f t="shared" si="18"/>
        <v>27049</v>
      </c>
    </row>
    <row r="1186" spans="1:21" x14ac:dyDescent="0.25">
      <c r="A1186" t="s">
        <v>20</v>
      </c>
      <c r="B1186">
        <v>2019</v>
      </c>
      <c r="C1186" t="s">
        <v>21</v>
      </c>
      <c r="E1186" t="s">
        <v>22</v>
      </c>
      <c r="F1186" t="s">
        <v>400</v>
      </c>
      <c r="G1186">
        <v>27</v>
      </c>
      <c r="H1186" t="s">
        <v>77</v>
      </c>
      <c r="I1186">
        <v>90</v>
      </c>
      <c r="J1186" t="s">
        <v>56</v>
      </c>
      <c r="K1186">
        <v>55</v>
      </c>
      <c r="N1186">
        <v>0</v>
      </c>
      <c r="P1186" t="s">
        <v>26</v>
      </c>
      <c r="Q1186" t="s">
        <v>27</v>
      </c>
      <c r="R1186" t="s">
        <v>28</v>
      </c>
      <c r="S1186" t="s">
        <v>29</v>
      </c>
      <c r="T1186" s="1">
        <v>25500</v>
      </c>
      <c r="U1186">
        <f t="shared" si="18"/>
        <v>27055</v>
      </c>
    </row>
    <row r="1187" spans="1:21" x14ac:dyDescent="0.25">
      <c r="A1187" t="s">
        <v>20</v>
      </c>
      <c r="B1187">
        <v>2019</v>
      </c>
      <c r="C1187" t="s">
        <v>21</v>
      </c>
      <c r="E1187" t="s">
        <v>22</v>
      </c>
      <c r="F1187" t="s">
        <v>400</v>
      </c>
      <c r="G1187">
        <v>27</v>
      </c>
      <c r="H1187" t="s">
        <v>77</v>
      </c>
      <c r="I1187">
        <v>90</v>
      </c>
      <c r="J1187" t="s">
        <v>56</v>
      </c>
      <c r="K1187">
        <v>55</v>
      </c>
      <c r="N1187">
        <v>0</v>
      </c>
      <c r="P1187" t="s">
        <v>26</v>
      </c>
      <c r="Q1187" t="s">
        <v>30</v>
      </c>
      <c r="R1187" t="s">
        <v>28</v>
      </c>
      <c r="S1187" t="s">
        <v>29</v>
      </c>
      <c r="T1187" s="1">
        <v>26100</v>
      </c>
      <c r="U1187">
        <f t="shared" si="18"/>
        <v>27055</v>
      </c>
    </row>
    <row r="1188" spans="1:21" x14ac:dyDescent="0.25">
      <c r="A1188" t="s">
        <v>20</v>
      </c>
      <c r="B1188">
        <v>2019</v>
      </c>
      <c r="C1188" t="s">
        <v>21</v>
      </c>
      <c r="E1188" t="s">
        <v>22</v>
      </c>
      <c r="F1188" t="s">
        <v>400</v>
      </c>
      <c r="G1188">
        <v>27</v>
      </c>
      <c r="H1188" t="s">
        <v>77</v>
      </c>
      <c r="I1188">
        <v>90</v>
      </c>
      <c r="J1188" t="s">
        <v>432</v>
      </c>
      <c r="K1188">
        <v>99</v>
      </c>
      <c r="N1188">
        <v>0</v>
      </c>
      <c r="P1188" t="s">
        <v>26</v>
      </c>
      <c r="Q1188" t="s">
        <v>27</v>
      </c>
      <c r="R1188" t="s">
        <v>28</v>
      </c>
      <c r="S1188" t="s">
        <v>29</v>
      </c>
      <c r="T1188" s="1">
        <v>145400</v>
      </c>
      <c r="U1188">
        <f t="shared" si="18"/>
        <v>27099</v>
      </c>
    </row>
    <row r="1189" spans="1:21" x14ac:dyDescent="0.25">
      <c r="A1189" t="s">
        <v>20</v>
      </c>
      <c r="B1189">
        <v>2019</v>
      </c>
      <c r="C1189" t="s">
        <v>21</v>
      </c>
      <c r="E1189" t="s">
        <v>22</v>
      </c>
      <c r="F1189" t="s">
        <v>400</v>
      </c>
      <c r="G1189">
        <v>27</v>
      </c>
      <c r="H1189" t="s">
        <v>77</v>
      </c>
      <c r="I1189">
        <v>90</v>
      </c>
      <c r="J1189" t="s">
        <v>432</v>
      </c>
      <c r="K1189">
        <v>99</v>
      </c>
      <c r="N1189">
        <v>0</v>
      </c>
      <c r="P1189" t="s">
        <v>26</v>
      </c>
      <c r="Q1189" t="s">
        <v>30</v>
      </c>
      <c r="R1189" t="s">
        <v>28</v>
      </c>
      <c r="S1189" t="s">
        <v>29</v>
      </c>
      <c r="T1189" s="1">
        <v>146500</v>
      </c>
      <c r="U1189">
        <f t="shared" si="18"/>
        <v>27099</v>
      </c>
    </row>
    <row r="1190" spans="1:21" x14ac:dyDescent="0.25">
      <c r="A1190" t="s">
        <v>20</v>
      </c>
      <c r="B1190">
        <v>2019</v>
      </c>
      <c r="C1190" t="s">
        <v>21</v>
      </c>
      <c r="E1190" t="s">
        <v>22</v>
      </c>
      <c r="F1190" t="s">
        <v>400</v>
      </c>
      <c r="G1190">
        <v>27</v>
      </c>
      <c r="H1190" t="s">
        <v>77</v>
      </c>
      <c r="I1190">
        <v>90</v>
      </c>
      <c r="J1190" t="s">
        <v>31</v>
      </c>
      <c r="N1190">
        <v>0</v>
      </c>
      <c r="P1190" t="s">
        <v>26</v>
      </c>
      <c r="Q1190" t="s">
        <v>27</v>
      </c>
      <c r="R1190" t="s">
        <v>28</v>
      </c>
      <c r="S1190" t="s">
        <v>29</v>
      </c>
      <c r="T1190" s="1">
        <v>144300</v>
      </c>
      <c r="U1190">
        <f t="shared" si="18"/>
        <v>27000</v>
      </c>
    </row>
    <row r="1191" spans="1:21" x14ac:dyDescent="0.25">
      <c r="A1191" t="s">
        <v>20</v>
      </c>
      <c r="B1191">
        <v>2019</v>
      </c>
      <c r="C1191" t="s">
        <v>21</v>
      </c>
      <c r="E1191" t="s">
        <v>22</v>
      </c>
      <c r="F1191" t="s">
        <v>400</v>
      </c>
      <c r="G1191">
        <v>27</v>
      </c>
      <c r="H1191" t="s">
        <v>77</v>
      </c>
      <c r="I1191">
        <v>90</v>
      </c>
      <c r="J1191" t="s">
        <v>31</v>
      </c>
      <c r="N1191">
        <v>0</v>
      </c>
      <c r="P1191" t="s">
        <v>26</v>
      </c>
      <c r="Q1191" t="s">
        <v>30</v>
      </c>
      <c r="R1191" t="s">
        <v>28</v>
      </c>
      <c r="S1191" t="s">
        <v>29</v>
      </c>
      <c r="T1191" s="1">
        <v>145600</v>
      </c>
      <c r="U1191">
        <f t="shared" si="18"/>
        <v>27000</v>
      </c>
    </row>
    <row r="1192" spans="1:21" x14ac:dyDescent="0.25">
      <c r="A1192" t="s">
        <v>20</v>
      </c>
      <c r="B1192">
        <v>2019</v>
      </c>
      <c r="C1192" t="s">
        <v>21</v>
      </c>
      <c r="E1192" t="s">
        <v>22</v>
      </c>
      <c r="F1192" t="s">
        <v>400</v>
      </c>
      <c r="G1192">
        <v>27</v>
      </c>
      <c r="H1192" t="s">
        <v>77</v>
      </c>
      <c r="I1192">
        <v>90</v>
      </c>
      <c r="J1192" t="s">
        <v>433</v>
      </c>
      <c r="K1192">
        <v>169</v>
      </c>
      <c r="N1192">
        <v>0</v>
      </c>
      <c r="P1192" t="s">
        <v>26</v>
      </c>
      <c r="Q1192" t="s">
        <v>27</v>
      </c>
      <c r="R1192" t="s">
        <v>28</v>
      </c>
      <c r="S1192" t="s">
        <v>29</v>
      </c>
      <c r="T1192" s="1">
        <v>29400</v>
      </c>
      <c r="U1192">
        <f t="shared" si="18"/>
        <v>27169</v>
      </c>
    </row>
    <row r="1193" spans="1:21" x14ac:dyDescent="0.25">
      <c r="A1193" t="s">
        <v>20</v>
      </c>
      <c r="B1193">
        <v>2019</v>
      </c>
      <c r="C1193" t="s">
        <v>21</v>
      </c>
      <c r="E1193" t="s">
        <v>22</v>
      </c>
      <c r="F1193" t="s">
        <v>400</v>
      </c>
      <c r="G1193">
        <v>27</v>
      </c>
      <c r="H1193" t="s">
        <v>77</v>
      </c>
      <c r="I1193">
        <v>90</v>
      </c>
      <c r="J1193" t="s">
        <v>433</v>
      </c>
      <c r="K1193">
        <v>169</v>
      </c>
      <c r="N1193">
        <v>0</v>
      </c>
      <c r="P1193" t="s">
        <v>26</v>
      </c>
      <c r="Q1193" t="s">
        <v>30</v>
      </c>
      <c r="R1193" t="s">
        <v>28</v>
      </c>
      <c r="S1193" t="s">
        <v>29</v>
      </c>
      <c r="T1193" s="1">
        <v>29700</v>
      </c>
      <c r="U1193">
        <f t="shared" si="18"/>
        <v>27169</v>
      </c>
    </row>
    <row r="1194" spans="1:21" x14ac:dyDescent="0.25">
      <c r="A1194" t="s">
        <v>20</v>
      </c>
      <c r="B1194">
        <v>2019</v>
      </c>
      <c r="C1194" t="s">
        <v>21</v>
      </c>
      <c r="E1194" t="s">
        <v>22</v>
      </c>
      <c r="F1194" t="s">
        <v>400</v>
      </c>
      <c r="G1194">
        <v>27</v>
      </c>
      <c r="H1194" t="s">
        <v>84</v>
      </c>
      <c r="I1194">
        <v>70</v>
      </c>
      <c r="J1194" t="s">
        <v>434</v>
      </c>
      <c r="K1194">
        <v>33</v>
      </c>
      <c r="N1194">
        <v>0</v>
      </c>
      <c r="P1194" t="s">
        <v>26</v>
      </c>
      <c r="Q1194" t="s">
        <v>27</v>
      </c>
      <c r="R1194" t="s">
        <v>28</v>
      </c>
      <c r="S1194" t="s">
        <v>29</v>
      </c>
      <c r="T1194" s="1">
        <v>141100</v>
      </c>
      <c r="U1194">
        <f t="shared" si="18"/>
        <v>27033</v>
      </c>
    </row>
    <row r="1195" spans="1:21" x14ac:dyDescent="0.25">
      <c r="A1195" t="s">
        <v>20</v>
      </c>
      <c r="B1195">
        <v>2019</v>
      </c>
      <c r="C1195" t="s">
        <v>21</v>
      </c>
      <c r="E1195" t="s">
        <v>22</v>
      </c>
      <c r="F1195" t="s">
        <v>400</v>
      </c>
      <c r="G1195">
        <v>27</v>
      </c>
      <c r="H1195" t="s">
        <v>84</v>
      </c>
      <c r="I1195">
        <v>70</v>
      </c>
      <c r="J1195" t="s">
        <v>434</v>
      </c>
      <c r="K1195">
        <v>33</v>
      </c>
      <c r="N1195">
        <v>0</v>
      </c>
      <c r="P1195" t="s">
        <v>26</v>
      </c>
      <c r="Q1195" t="s">
        <v>30</v>
      </c>
      <c r="R1195" t="s">
        <v>28</v>
      </c>
      <c r="S1195" t="s">
        <v>29</v>
      </c>
      <c r="T1195" s="1">
        <v>142500</v>
      </c>
      <c r="U1195">
        <f t="shared" si="18"/>
        <v>27033</v>
      </c>
    </row>
    <row r="1196" spans="1:21" x14ac:dyDescent="0.25">
      <c r="A1196" t="s">
        <v>20</v>
      </c>
      <c r="B1196">
        <v>2019</v>
      </c>
      <c r="C1196" t="s">
        <v>21</v>
      </c>
      <c r="E1196" t="s">
        <v>22</v>
      </c>
      <c r="F1196" t="s">
        <v>400</v>
      </c>
      <c r="G1196">
        <v>27</v>
      </c>
      <c r="H1196" t="s">
        <v>84</v>
      </c>
      <c r="I1196">
        <v>70</v>
      </c>
      <c r="J1196" t="s">
        <v>41</v>
      </c>
      <c r="K1196">
        <v>63</v>
      </c>
      <c r="N1196">
        <v>0</v>
      </c>
      <c r="P1196" t="s">
        <v>26</v>
      </c>
      <c r="Q1196" t="s">
        <v>27</v>
      </c>
      <c r="R1196" t="s">
        <v>28</v>
      </c>
      <c r="S1196" t="s">
        <v>29</v>
      </c>
      <c r="T1196" s="1">
        <v>155700</v>
      </c>
      <c r="U1196">
        <f t="shared" si="18"/>
        <v>27063</v>
      </c>
    </row>
    <row r="1197" spans="1:21" x14ac:dyDescent="0.25">
      <c r="A1197" t="s">
        <v>20</v>
      </c>
      <c r="B1197">
        <v>2019</v>
      </c>
      <c r="C1197" t="s">
        <v>21</v>
      </c>
      <c r="E1197" t="s">
        <v>22</v>
      </c>
      <c r="F1197" t="s">
        <v>400</v>
      </c>
      <c r="G1197">
        <v>27</v>
      </c>
      <c r="H1197" t="s">
        <v>84</v>
      </c>
      <c r="I1197">
        <v>70</v>
      </c>
      <c r="J1197" t="s">
        <v>41</v>
      </c>
      <c r="K1197">
        <v>63</v>
      </c>
      <c r="N1197">
        <v>0</v>
      </c>
      <c r="P1197" t="s">
        <v>26</v>
      </c>
      <c r="Q1197" t="s">
        <v>30</v>
      </c>
      <c r="R1197" t="s">
        <v>28</v>
      </c>
      <c r="S1197" t="s">
        <v>29</v>
      </c>
      <c r="T1197" s="1">
        <v>157000</v>
      </c>
      <c r="U1197">
        <f t="shared" si="18"/>
        <v>27063</v>
      </c>
    </row>
    <row r="1198" spans="1:21" x14ac:dyDescent="0.25">
      <c r="A1198" t="s">
        <v>20</v>
      </c>
      <c r="B1198">
        <v>2019</v>
      </c>
      <c r="C1198" t="s">
        <v>21</v>
      </c>
      <c r="E1198" t="s">
        <v>22</v>
      </c>
      <c r="F1198" t="s">
        <v>400</v>
      </c>
      <c r="G1198">
        <v>27</v>
      </c>
      <c r="H1198" t="s">
        <v>84</v>
      </c>
      <c r="I1198">
        <v>70</v>
      </c>
      <c r="J1198" t="s">
        <v>83</v>
      </c>
      <c r="K1198">
        <v>81</v>
      </c>
      <c r="N1198">
        <v>0</v>
      </c>
      <c r="P1198" t="s">
        <v>26</v>
      </c>
      <c r="Q1198" t="s">
        <v>27</v>
      </c>
      <c r="R1198" t="s">
        <v>28</v>
      </c>
      <c r="S1198" t="s">
        <v>29</v>
      </c>
      <c r="T1198" s="1">
        <v>73000</v>
      </c>
      <c r="U1198">
        <f t="shared" si="18"/>
        <v>27081</v>
      </c>
    </row>
    <row r="1199" spans="1:21" x14ac:dyDescent="0.25">
      <c r="A1199" t="s">
        <v>20</v>
      </c>
      <c r="B1199">
        <v>2019</v>
      </c>
      <c r="C1199" t="s">
        <v>21</v>
      </c>
      <c r="E1199" t="s">
        <v>22</v>
      </c>
      <c r="F1199" t="s">
        <v>400</v>
      </c>
      <c r="G1199">
        <v>27</v>
      </c>
      <c r="H1199" t="s">
        <v>84</v>
      </c>
      <c r="I1199">
        <v>70</v>
      </c>
      <c r="J1199" t="s">
        <v>83</v>
      </c>
      <c r="K1199">
        <v>81</v>
      </c>
      <c r="N1199">
        <v>0</v>
      </c>
      <c r="P1199" t="s">
        <v>26</v>
      </c>
      <c r="Q1199" t="s">
        <v>30</v>
      </c>
      <c r="R1199" t="s">
        <v>28</v>
      </c>
      <c r="S1199" t="s">
        <v>29</v>
      </c>
      <c r="T1199" s="1">
        <v>73900</v>
      </c>
      <c r="U1199">
        <f t="shared" si="18"/>
        <v>27081</v>
      </c>
    </row>
    <row r="1200" spans="1:21" x14ac:dyDescent="0.25">
      <c r="A1200" t="s">
        <v>20</v>
      </c>
      <c r="B1200">
        <v>2019</v>
      </c>
      <c r="C1200" t="s">
        <v>21</v>
      </c>
      <c r="E1200" t="s">
        <v>22</v>
      </c>
      <c r="F1200" t="s">
        <v>400</v>
      </c>
      <c r="G1200">
        <v>27</v>
      </c>
      <c r="H1200" t="s">
        <v>84</v>
      </c>
      <c r="I1200">
        <v>70</v>
      </c>
      <c r="J1200" t="s">
        <v>243</v>
      </c>
      <c r="K1200">
        <v>83</v>
      </c>
      <c r="N1200">
        <v>0</v>
      </c>
      <c r="P1200" t="s">
        <v>26</v>
      </c>
      <c r="Q1200" t="s">
        <v>27</v>
      </c>
      <c r="R1200" t="s">
        <v>28</v>
      </c>
      <c r="S1200" t="s">
        <v>29</v>
      </c>
      <c r="T1200" s="1">
        <v>117200</v>
      </c>
      <c r="U1200">
        <f t="shared" si="18"/>
        <v>27083</v>
      </c>
    </row>
    <row r="1201" spans="1:21" x14ac:dyDescent="0.25">
      <c r="A1201" t="s">
        <v>20</v>
      </c>
      <c r="B1201">
        <v>2019</v>
      </c>
      <c r="C1201" t="s">
        <v>21</v>
      </c>
      <c r="E1201" t="s">
        <v>22</v>
      </c>
      <c r="F1201" t="s">
        <v>400</v>
      </c>
      <c r="G1201">
        <v>27</v>
      </c>
      <c r="H1201" t="s">
        <v>84</v>
      </c>
      <c r="I1201">
        <v>70</v>
      </c>
      <c r="J1201" t="s">
        <v>243</v>
      </c>
      <c r="K1201">
        <v>83</v>
      </c>
      <c r="N1201">
        <v>0</v>
      </c>
      <c r="P1201" t="s">
        <v>26</v>
      </c>
      <c r="Q1201" t="s">
        <v>30</v>
      </c>
      <c r="R1201" t="s">
        <v>28</v>
      </c>
      <c r="S1201" t="s">
        <v>29</v>
      </c>
      <c r="T1201" s="1">
        <v>118000</v>
      </c>
      <c r="U1201">
        <f t="shared" si="18"/>
        <v>27083</v>
      </c>
    </row>
    <row r="1202" spans="1:21" x14ac:dyDescent="0.25">
      <c r="A1202" t="s">
        <v>20</v>
      </c>
      <c r="B1202">
        <v>2019</v>
      </c>
      <c r="C1202" t="s">
        <v>21</v>
      </c>
      <c r="E1202" t="s">
        <v>22</v>
      </c>
      <c r="F1202" t="s">
        <v>400</v>
      </c>
      <c r="G1202">
        <v>27</v>
      </c>
      <c r="H1202" t="s">
        <v>84</v>
      </c>
      <c r="I1202">
        <v>70</v>
      </c>
      <c r="J1202" t="s">
        <v>435</v>
      </c>
      <c r="K1202">
        <v>101</v>
      </c>
      <c r="N1202">
        <v>0</v>
      </c>
      <c r="P1202" t="s">
        <v>26</v>
      </c>
      <c r="Q1202" t="s">
        <v>27</v>
      </c>
      <c r="R1202" t="s">
        <v>28</v>
      </c>
      <c r="S1202" t="s">
        <v>29</v>
      </c>
      <c r="T1202" s="1">
        <v>146900</v>
      </c>
      <c r="U1202">
        <f t="shared" si="18"/>
        <v>27101</v>
      </c>
    </row>
    <row r="1203" spans="1:21" x14ac:dyDescent="0.25">
      <c r="A1203" t="s">
        <v>20</v>
      </c>
      <c r="B1203">
        <v>2019</v>
      </c>
      <c r="C1203" t="s">
        <v>21</v>
      </c>
      <c r="E1203" t="s">
        <v>22</v>
      </c>
      <c r="F1203" t="s">
        <v>400</v>
      </c>
      <c r="G1203">
        <v>27</v>
      </c>
      <c r="H1203" t="s">
        <v>84</v>
      </c>
      <c r="I1203">
        <v>70</v>
      </c>
      <c r="J1203" t="s">
        <v>435</v>
      </c>
      <c r="K1203">
        <v>101</v>
      </c>
      <c r="N1203">
        <v>0</v>
      </c>
      <c r="P1203" t="s">
        <v>26</v>
      </c>
      <c r="Q1203" t="s">
        <v>30</v>
      </c>
      <c r="R1203" t="s">
        <v>28</v>
      </c>
      <c r="S1203" t="s">
        <v>29</v>
      </c>
      <c r="T1203" s="1">
        <v>148000</v>
      </c>
      <c r="U1203">
        <f t="shared" si="18"/>
        <v>27101</v>
      </c>
    </row>
    <row r="1204" spans="1:21" x14ac:dyDescent="0.25">
      <c r="A1204" t="s">
        <v>20</v>
      </c>
      <c r="B1204">
        <v>2019</v>
      </c>
      <c r="C1204" t="s">
        <v>21</v>
      </c>
      <c r="E1204" t="s">
        <v>22</v>
      </c>
      <c r="F1204" t="s">
        <v>400</v>
      </c>
      <c r="G1204">
        <v>27</v>
      </c>
      <c r="H1204" t="s">
        <v>84</v>
      </c>
      <c r="I1204">
        <v>70</v>
      </c>
      <c r="J1204" t="s">
        <v>436</v>
      </c>
      <c r="K1204">
        <v>105</v>
      </c>
      <c r="N1204">
        <v>0</v>
      </c>
      <c r="P1204" t="s">
        <v>26</v>
      </c>
      <c r="Q1204" t="s">
        <v>27</v>
      </c>
      <c r="R1204" t="s">
        <v>28</v>
      </c>
      <c r="S1204" t="s">
        <v>29</v>
      </c>
      <c r="T1204" s="1">
        <v>151700</v>
      </c>
      <c r="U1204">
        <f t="shared" si="18"/>
        <v>27105</v>
      </c>
    </row>
    <row r="1205" spans="1:21" x14ac:dyDescent="0.25">
      <c r="A1205" t="s">
        <v>20</v>
      </c>
      <c r="B1205">
        <v>2019</v>
      </c>
      <c r="C1205" t="s">
        <v>21</v>
      </c>
      <c r="E1205" t="s">
        <v>22</v>
      </c>
      <c r="F1205" t="s">
        <v>400</v>
      </c>
      <c r="G1205">
        <v>27</v>
      </c>
      <c r="H1205" t="s">
        <v>84</v>
      </c>
      <c r="I1205">
        <v>70</v>
      </c>
      <c r="J1205" t="s">
        <v>436</v>
      </c>
      <c r="K1205">
        <v>105</v>
      </c>
      <c r="N1205">
        <v>0</v>
      </c>
      <c r="P1205" t="s">
        <v>26</v>
      </c>
      <c r="Q1205" t="s">
        <v>30</v>
      </c>
      <c r="R1205" t="s">
        <v>28</v>
      </c>
      <c r="S1205" t="s">
        <v>29</v>
      </c>
      <c r="T1205" s="1">
        <v>153000</v>
      </c>
      <c r="U1205">
        <f t="shared" si="18"/>
        <v>27105</v>
      </c>
    </row>
    <row r="1206" spans="1:21" x14ac:dyDescent="0.25">
      <c r="A1206" t="s">
        <v>20</v>
      </c>
      <c r="B1206">
        <v>2019</v>
      </c>
      <c r="C1206" t="s">
        <v>21</v>
      </c>
      <c r="E1206" t="s">
        <v>22</v>
      </c>
      <c r="F1206" t="s">
        <v>400</v>
      </c>
      <c r="G1206">
        <v>27</v>
      </c>
      <c r="H1206" t="s">
        <v>84</v>
      </c>
      <c r="I1206">
        <v>70</v>
      </c>
      <c r="J1206" t="s">
        <v>437</v>
      </c>
      <c r="K1206">
        <v>117</v>
      </c>
      <c r="N1206">
        <v>0</v>
      </c>
      <c r="P1206" t="s">
        <v>26</v>
      </c>
      <c r="Q1206" t="s">
        <v>27</v>
      </c>
      <c r="R1206" t="s">
        <v>28</v>
      </c>
      <c r="S1206" t="s">
        <v>29</v>
      </c>
      <c r="T1206" s="1">
        <v>74600</v>
      </c>
      <c r="U1206">
        <f t="shared" si="18"/>
        <v>27117</v>
      </c>
    </row>
    <row r="1207" spans="1:21" x14ac:dyDescent="0.25">
      <c r="A1207" t="s">
        <v>20</v>
      </c>
      <c r="B1207">
        <v>2019</v>
      </c>
      <c r="C1207" t="s">
        <v>21</v>
      </c>
      <c r="E1207" t="s">
        <v>22</v>
      </c>
      <c r="F1207" t="s">
        <v>400</v>
      </c>
      <c r="G1207">
        <v>27</v>
      </c>
      <c r="H1207" t="s">
        <v>84</v>
      </c>
      <c r="I1207">
        <v>70</v>
      </c>
      <c r="J1207" t="s">
        <v>437</v>
      </c>
      <c r="K1207">
        <v>117</v>
      </c>
      <c r="N1207">
        <v>0</v>
      </c>
      <c r="P1207" t="s">
        <v>26</v>
      </c>
      <c r="Q1207" t="s">
        <v>30</v>
      </c>
      <c r="R1207" t="s">
        <v>28</v>
      </c>
      <c r="S1207" t="s">
        <v>29</v>
      </c>
      <c r="T1207" s="1">
        <v>75100</v>
      </c>
      <c r="U1207">
        <f t="shared" si="18"/>
        <v>27117</v>
      </c>
    </row>
    <row r="1208" spans="1:21" x14ac:dyDescent="0.25">
      <c r="A1208" t="s">
        <v>20</v>
      </c>
      <c r="B1208">
        <v>2019</v>
      </c>
      <c r="C1208" t="s">
        <v>21</v>
      </c>
      <c r="E1208" t="s">
        <v>22</v>
      </c>
      <c r="F1208" t="s">
        <v>400</v>
      </c>
      <c r="G1208">
        <v>27</v>
      </c>
      <c r="H1208" t="s">
        <v>84</v>
      </c>
      <c r="I1208">
        <v>70</v>
      </c>
      <c r="J1208" t="s">
        <v>438</v>
      </c>
      <c r="K1208">
        <v>127</v>
      </c>
      <c r="N1208">
        <v>0</v>
      </c>
      <c r="P1208" t="s">
        <v>26</v>
      </c>
      <c r="Q1208" t="s">
        <v>27</v>
      </c>
      <c r="R1208" t="s">
        <v>28</v>
      </c>
      <c r="S1208" t="s">
        <v>29</v>
      </c>
      <c r="T1208" s="1">
        <v>192300</v>
      </c>
      <c r="U1208">
        <f t="shared" si="18"/>
        <v>27127</v>
      </c>
    </row>
    <row r="1209" spans="1:21" x14ac:dyDescent="0.25">
      <c r="A1209" t="s">
        <v>20</v>
      </c>
      <c r="B1209">
        <v>2019</v>
      </c>
      <c r="C1209" t="s">
        <v>21</v>
      </c>
      <c r="E1209" t="s">
        <v>22</v>
      </c>
      <c r="F1209" t="s">
        <v>400</v>
      </c>
      <c r="G1209">
        <v>27</v>
      </c>
      <c r="H1209" t="s">
        <v>84</v>
      </c>
      <c r="I1209">
        <v>70</v>
      </c>
      <c r="J1209" t="s">
        <v>438</v>
      </c>
      <c r="K1209">
        <v>127</v>
      </c>
      <c r="N1209">
        <v>0</v>
      </c>
      <c r="P1209" t="s">
        <v>26</v>
      </c>
      <c r="Q1209" t="s">
        <v>30</v>
      </c>
      <c r="R1209" t="s">
        <v>28</v>
      </c>
      <c r="S1209" t="s">
        <v>29</v>
      </c>
      <c r="T1209" s="1">
        <v>195000</v>
      </c>
      <c r="U1209">
        <f t="shared" si="18"/>
        <v>27127</v>
      </c>
    </row>
    <row r="1210" spans="1:21" x14ac:dyDescent="0.25">
      <c r="A1210" t="s">
        <v>20</v>
      </c>
      <c r="B1210">
        <v>2019</v>
      </c>
      <c r="C1210" t="s">
        <v>21</v>
      </c>
      <c r="E1210" t="s">
        <v>22</v>
      </c>
      <c r="F1210" t="s">
        <v>400</v>
      </c>
      <c r="G1210">
        <v>27</v>
      </c>
      <c r="H1210" t="s">
        <v>84</v>
      </c>
      <c r="I1210">
        <v>70</v>
      </c>
      <c r="J1210" t="s">
        <v>439</v>
      </c>
      <c r="K1210">
        <v>133</v>
      </c>
      <c r="N1210">
        <v>0</v>
      </c>
      <c r="P1210" t="s">
        <v>26</v>
      </c>
      <c r="Q1210" t="s">
        <v>27</v>
      </c>
      <c r="R1210" t="s">
        <v>28</v>
      </c>
      <c r="S1210" t="s">
        <v>29</v>
      </c>
      <c r="T1210" s="1">
        <v>90500</v>
      </c>
      <c r="U1210">
        <f t="shared" si="18"/>
        <v>27133</v>
      </c>
    </row>
    <row r="1211" spans="1:21" x14ac:dyDescent="0.25">
      <c r="A1211" t="s">
        <v>20</v>
      </c>
      <c r="B1211">
        <v>2019</v>
      </c>
      <c r="C1211" t="s">
        <v>21</v>
      </c>
      <c r="E1211" t="s">
        <v>22</v>
      </c>
      <c r="F1211" t="s">
        <v>400</v>
      </c>
      <c r="G1211">
        <v>27</v>
      </c>
      <c r="H1211" t="s">
        <v>84</v>
      </c>
      <c r="I1211">
        <v>70</v>
      </c>
      <c r="J1211" t="s">
        <v>439</v>
      </c>
      <c r="K1211">
        <v>133</v>
      </c>
      <c r="N1211">
        <v>0</v>
      </c>
      <c r="P1211" t="s">
        <v>26</v>
      </c>
      <c r="Q1211" t="s">
        <v>30</v>
      </c>
      <c r="R1211" t="s">
        <v>28</v>
      </c>
      <c r="S1211" t="s">
        <v>29</v>
      </c>
      <c r="T1211" s="1">
        <v>91500</v>
      </c>
      <c r="U1211">
        <f t="shared" si="18"/>
        <v>27133</v>
      </c>
    </row>
    <row r="1212" spans="1:21" x14ac:dyDescent="0.25">
      <c r="A1212" t="s">
        <v>20</v>
      </c>
      <c r="B1212">
        <v>2019</v>
      </c>
      <c r="C1212" t="s">
        <v>21</v>
      </c>
      <c r="E1212" t="s">
        <v>22</v>
      </c>
      <c r="F1212" t="s">
        <v>400</v>
      </c>
      <c r="G1212">
        <v>27</v>
      </c>
      <c r="H1212" t="s">
        <v>103</v>
      </c>
      <c r="I1212">
        <v>40</v>
      </c>
      <c r="J1212" t="s">
        <v>440</v>
      </c>
      <c r="K1212">
        <v>11</v>
      </c>
      <c r="N1212">
        <v>0</v>
      </c>
      <c r="P1212" t="s">
        <v>26</v>
      </c>
      <c r="Q1212" t="s">
        <v>27</v>
      </c>
      <c r="R1212" t="s">
        <v>28</v>
      </c>
      <c r="S1212" t="s">
        <v>29</v>
      </c>
      <c r="T1212" s="1">
        <v>101000</v>
      </c>
      <c r="U1212">
        <f t="shared" si="18"/>
        <v>27011</v>
      </c>
    </row>
    <row r="1213" spans="1:21" x14ac:dyDescent="0.25">
      <c r="A1213" t="s">
        <v>20</v>
      </c>
      <c r="B1213">
        <v>2019</v>
      </c>
      <c r="C1213" t="s">
        <v>21</v>
      </c>
      <c r="E1213" t="s">
        <v>22</v>
      </c>
      <c r="F1213" t="s">
        <v>400</v>
      </c>
      <c r="G1213">
        <v>27</v>
      </c>
      <c r="H1213" t="s">
        <v>103</v>
      </c>
      <c r="I1213">
        <v>40</v>
      </c>
      <c r="J1213" t="s">
        <v>440</v>
      </c>
      <c r="K1213">
        <v>11</v>
      </c>
      <c r="N1213">
        <v>0</v>
      </c>
      <c r="P1213" t="s">
        <v>26</v>
      </c>
      <c r="Q1213" t="s">
        <v>30</v>
      </c>
      <c r="R1213" t="s">
        <v>28</v>
      </c>
      <c r="S1213" t="s">
        <v>29</v>
      </c>
      <c r="T1213" s="1">
        <v>103000</v>
      </c>
      <c r="U1213">
        <f t="shared" si="18"/>
        <v>27011</v>
      </c>
    </row>
    <row r="1214" spans="1:21" x14ac:dyDescent="0.25">
      <c r="A1214" t="s">
        <v>20</v>
      </c>
      <c r="B1214">
        <v>2019</v>
      </c>
      <c r="C1214" t="s">
        <v>21</v>
      </c>
      <c r="E1214" t="s">
        <v>22</v>
      </c>
      <c r="F1214" t="s">
        <v>400</v>
      </c>
      <c r="G1214">
        <v>27</v>
      </c>
      <c r="H1214" t="s">
        <v>103</v>
      </c>
      <c r="I1214">
        <v>40</v>
      </c>
      <c r="J1214" t="s">
        <v>441</v>
      </c>
      <c r="K1214">
        <v>23</v>
      </c>
      <c r="N1214">
        <v>0</v>
      </c>
      <c r="P1214" t="s">
        <v>26</v>
      </c>
      <c r="Q1214" t="s">
        <v>27</v>
      </c>
      <c r="R1214" t="s">
        <v>28</v>
      </c>
      <c r="S1214" t="s">
        <v>29</v>
      </c>
      <c r="T1214" s="1">
        <v>85600</v>
      </c>
      <c r="U1214">
        <f t="shared" si="18"/>
        <v>27023</v>
      </c>
    </row>
    <row r="1215" spans="1:21" x14ac:dyDescent="0.25">
      <c r="A1215" t="s">
        <v>20</v>
      </c>
      <c r="B1215">
        <v>2019</v>
      </c>
      <c r="C1215" t="s">
        <v>21</v>
      </c>
      <c r="E1215" t="s">
        <v>22</v>
      </c>
      <c r="F1215" t="s">
        <v>400</v>
      </c>
      <c r="G1215">
        <v>27</v>
      </c>
      <c r="H1215" t="s">
        <v>103</v>
      </c>
      <c r="I1215">
        <v>40</v>
      </c>
      <c r="J1215" t="s">
        <v>441</v>
      </c>
      <c r="K1215">
        <v>23</v>
      </c>
      <c r="N1215">
        <v>0</v>
      </c>
      <c r="P1215" t="s">
        <v>26</v>
      </c>
      <c r="Q1215" t="s">
        <v>30</v>
      </c>
      <c r="R1215" t="s">
        <v>28</v>
      </c>
      <c r="S1215" t="s">
        <v>29</v>
      </c>
      <c r="T1215" s="1">
        <v>86200</v>
      </c>
      <c r="U1215">
        <f t="shared" si="18"/>
        <v>27023</v>
      </c>
    </row>
    <row r="1216" spans="1:21" x14ac:dyDescent="0.25">
      <c r="A1216" t="s">
        <v>20</v>
      </c>
      <c r="B1216">
        <v>2019</v>
      </c>
      <c r="C1216" t="s">
        <v>21</v>
      </c>
      <c r="E1216" t="s">
        <v>22</v>
      </c>
      <c r="F1216" t="s">
        <v>400</v>
      </c>
      <c r="G1216">
        <v>27</v>
      </c>
      <c r="H1216" t="s">
        <v>103</v>
      </c>
      <c r="I1216">
        <v>40</v>
      </c>
      <c r="J1216" t="s">
        <v>123</v>
      </c>
      <c r="K1216">
        <v>41</v>
      </c>
      <c r="N1216">
        <v>0</v>
      </c>
      <c r="P1216" t="s">
        <v>26</v>
      </c>
      <c r="Q1216" t="s">
        <v>27</v>
      </c>
      <c r="R1216" t="s">
        <v>28</v>
      </c>
      <c r="S1216" t="s">
        <v>29</v>
      </c>
      <c r="T1216" s="1">
        <v>69700</v>
      </c>
      <c r="U1216">
        <f t="shared" si="18"/>
        <v>27041</v>
      </c>
    </row>
    <row r="1217" spans="1:21" x14ac:dyDescent="0.25">
      <c r="A1217" t="s">
        <v>20</v>
      </c>
      <c r="B1217">
        <v>2019</v>
      </c>
      <c r="C1217" t="s">
        <v>21</v>
      </c>
      <c r="E1217" t="s">
        <v>22</v>
      </c>
      <c r="F1217" t="s">
        <v>400</v>
      </c>
      <c r="G1217">
        <v>27</v>
      </c>
      <c r="H1217" t="s">
        <v>103</v>
      </c>
      <c r="I1217">
        <v>40</v>
      </c>
      <c r="J1217" t="s">
        <v>123</v>
      </c>
      <c r="K1217">
        <v>41</v>
      </c>
      <c r="N1217">
        <v>0</v>
      </c>
      <c r="P1217" t="s">
        <v>26</v>
      </c>
      <c r="Q1217" t="s">
        <v>30</v>
      </c>
      <c r="R1217" t="s">
        <v>28</v>
      </c>
      <c r="S1217" t="s">
        <v>29</v>
      </c>
      <c r="T1217" s="1">
        <v>70200</v>
      </c>
      <c r="U1217">
        <f t="shared" si="18"/>
        <v>27041</v>
      </c>
    </row>
    <row r="1218" spans="1:21" x14ac:dyDescent="0.25">
      <c r="A1218" t="s">
        <v>20</v>
      </c>
      <c r="B1218">
        <v>2019</v>
      </c>
      <c r="C1218" t="s">
        <v>21</v>
      </c>
      <c r="E1218" t="s">
        <v>22</v>
      </c>
      <c r="F1218" t="s">
        <v>400</v>
      </c>
      <c r="G1218">
        <v>27</v>
      </c>
      <c r="H1218" t="s">
        <v>103</v>
      </c>
      <c r="I1218">
        <v>40</v>
      </c>
      <c r="J1218" t="s">
        <v>325</v>
      </c>
      <c r="K1218">
        <v>51</v>
      </c>
      <c r="N1218">
        <v>0</v>
      </c>
      <c r="P1218" t="s">
        <v>26</v>
      </c>
      <c r="Q1218" t="s">
        <v>27</v>
      </c>
      <c r="R1218" t="s">
        <v>28</v>
      </c>
      <c r="S1218" t="s">
        <v>29</v>
      </c>
      <c r="T1218" s="1">
        <v>91600</v>
      </c>
      <c r="U1218">
        <f t="shared" si="18"/>
        <v>27051</v>
      </c>
    </row>
    <row r="1219" spans="1:21" x14ac:dyDescent="0.25">
      <c r="A1219" t="s">
        <v>20</v>
      </c>
      <c r="B1219">
        <v>2019</v>
      </c>
      <c r="C1219" t="s">
        <v>21</v>
      </c>
      <c r="E1219" t="s">
        <v>22</v>
      </c>
      <c r="F1219" t="s">
        <v>400</v>
      </c>
      <c r="G1219">
        <v>27</v>
      </c>
      <c r="H1219" t="s">
        <v>103</v>
      </c>
      <c r="I1219">
        <v>40</v>
      </c>
      <c r="J1219" t="s">
        <v>325</v>
      </c>
      <c r="K1219">
        <v>51</v>
      </c>
      <c r="N1219">
        <v>0</v>
      </c>
      <c r="P1219" t="s">
        <v>26</v>
      </c>
      <c r="Q1219" t="s">
        <v>30</v>
      </c>
      <c r="R1219" t="s">
        <v>28</v>
      </c>
      <c r="S1219" t="s">
        <v>29</v>
      </c>
      <c r="T1219" s="1">
        <v>92500</v>
      </c>
      <c r="U1219">
        <f t="shared" ref="U1219:U1282" si="19">G1219*1000+K1219</f>
        <v>27051</v>
      </c>
    </row>
    <row r="1220" spans="1:21" x14ac:dyDescent="0.25">
      <c r="A1220" t="s">
        <v>20</v>
      </c>
      <c r="B1220">
        <v>2019</v>
      </c>
      <c r="C1220" t="s">
        <v>21</v>
      </c>
      <c r="E1220" t="s">
        <v>22</v>
      </c>
      <c r="F1220" t="s">
        <v>400</v>
      </c>
      <c r="G1220">
        <v>27</v>
      </c>
      <c r="H1220" t="s">
        <v>103</v>
      </c>
      <c r="I1220">
        <v>40</v>
      </c>
      <c r="J1220" t="s">
        <v>442</v>
      </c>
      <c r="K1220">
        <v>73</v>
      </c>
      <c r="N1220">
        <v>0</v>
      </c>
      <c r="P1220" t="s">
        <v>26</v>
      </c>
      <c r="Q1220" t="s">
        <v>27</v>
      </c>
      <c r="R1220" t="s">
        <v>28</v>
      </c>
      <c r="S1220" t="s">
        <v>29</v>
      </c>
      <c r="T1220" s="1">
        <v>141100</v>
      </c>
      <c r="U1220">
        <f t="shared" si="19"/>
        <v>27073</v>
      </c>
    </row>
    <row r="1221" spans="1:21" x14ac:dyDescent="0.25">
      <c r="A1221" t="s">
        <v>20</v>
      </c>
      <c r="B1221">
        <v>2019</v>
      </c>
      <c r="C1221" t="s">
        <v>21</v>
      </c>
      <c r="E1221" t="s">
        <v>22</v>
      </c>
      <c r="F1221" t="s">
        <v>400</v>
      </c>
      <c r="G1221">
        <v>27</v>
      </c>
      <c r="H1221" t="s">
        <v>103</v>
      </c>
      <c r="I1221">
        <v>40</v>
      </c>
      <c r="J1221" t="s">
        <v>442</v>
      </c>
      <c r="K1221">
        <v>73</v>
      </c>
      <c r="N1221">
        <v>0</v>
      </c>
      <c r="P1221" t="s">
        <v>26</v>
      </c>
      <c r="Q1221" t="s">
        <v>30</v>
      </c>
      <c r="R1221" t="s">
        <v>28</v>
      </c>
      <c r="S1221" t="s">
        <v>29</v>
      </c>
      <c r="T1221" s="1">
        <v>143000</v>
      </c>
      <c r="U1221">
        <f t="shared" si="19"/>
        <v>27073</v>
      </c>
    </row>
    <row r="1222" spans="1:21" x14ac:dyDescent="0.25">
      <c r="A1222" t="s">
        <v>20</v>
      </c>
      <c r="B1222">
        <v>2019</v>
      </c>
      <c r="C1222" t="s">
        <v>21</v>
      </c>
      <c r="E1222" t="s">
        <v>22</v>
      </c>
      <c r="F1222" t="s">
        <v>400</v>
      </c>
      <c r="G1222">
        <v>27</v>
      </c>
      <c r="H1222" t="s">
        <v>103</v>
      </c>
      <c r="I1222">
        <v>40</v>
      </c>
      <c r="J1222" t="s">
        <v>31</v>
      </c>
      <c r="N1222">
        <v>0</v>
      </c>
      <c r="P1222" t="s">
        <v>26</v>
      </c>
      <c r="Q1222" t="s">
        <v>27</v>
      </c>
      <c r="R1222" t="s">
        <v>28</v>
      </c>
      <c r="S1222" t="s">
        <v>29</v>
      </c>
      <c r="T1222" s="1">
        <v>221000</v>
      </c>
      <c r="U1222">
        <f t="shared" si="19"/>
        <v>27000</v>
      </c>
    </row>
    <row r="1223" spans="1:21" x14ac:dyDescent="0.25">
      <c r="A1223" t="s">
        <v>20</v>
      </c>
      <c r="B1223">
        <v>2019</v>
      </c>
      <c r="C1223" t="s">
        <v>21</v>
      </c>
      <c r="E1223" t="s">
        <v>22</v>
      </c>
      <c r="F1223" t="s">
        <v>400</v>
      </c>
      <c r="G1223">
        <v>27</v>
      </c>
      <c r="H1223" t="s">
        <v>103</v>
      </c>
      <c r="I1223">
        <v>40</v>
      </c>
      <c r="J1223" t="s">
        <v>31</v>
      </c>
      <c r="N1223">
        <v>0</v>
      </c>
      <c r="P1223" t="s">
        <v>26</v>
      </c>
      <c r="Q1223" t="s">
        <v>30</v>
      </c>
      <c r="R1223" t="s">
        <v>28</v>
      </c>
      <c r="S1223" t="s">
        <v>29</v>
      </c>
      <c r="T1223" s="1">
        <v>223100</v>
      </c>
      <c r="U1223">
        <f t="shared" si="19"/>
        <v>27000</v>
      </c>
    </row>
    <row r="1224" spans="1:21" x14ac:dyDescent="0.25">
      <c r="A1224" t="s">
        <v>20</v>
      </c>
      <c r="B1224">
        <v>2019</v>
      </c>
      <c r="C1224" t="s">
        <v>21</v>
      </c>
      <c r="E1224" t="s">
        <v>22</v>
      </c>
      <c r="F1224" t="s">
        <v>400</v>
      </c>
      <c r="G1224">
        <v>27</v>
      </c>
      <c r="H1224" t="s">
        <v>103</v>
      </c>
      <c r="I1224">
        <v>40</v>
      </c>
      <c r="J1224" t="s">
        <v>443</v>
      </c>
      <c r="K1224">
        <v>111</v>
      </c>
      <c r="N1224">
        <v>0</v>
      </c>
      <c r="P1224" t="s">
        <v>26</v>
      </c>
      <c r="Q1224" t="s">
        <v>27</v>
      </c>
      <c r="R1224" t="s">
        <v>28</v>
      </c>
      <c r="S1224" t="s">
        <v>29</v>
      </c>
      <c r="T1224" s="1">
        <v>150300</v>
      </c>
      <c r="U1224">
        <f t="shared" si="19"/>
        <v>27111</v>
      </c>
    </row>
    <row r="1225" spans="1:21" x14ac:dyDescent="0.25">
      <c r="A1225" t="s">
        <v>20</v>
      </c>
      <c r="B1225">
        <v>2019</v>
      </c>
      <c r="C1225" t="s">
        <v>21</v>
      </c>
      <c r="E1225" t="s">
        <v>22</v>
      </c>
      <c r="F1225" t="s">
        <v>400</v>
      </c>
      <c r="G1225">
        <v>27</v>
      </c>
      <c r="H1225" t="s">
        <v>103</v>
      </c>
      <c r="I1225">
        <v>40</v>
      </c>
      <c r="J1225" t="s">
        <v>443</v>
      </c>
      <c r="K1225">
        <v>111</v>
      </c>
      <c r="N1225">
        <v>0</v>
      </c>
      <c r="P1225" t="s">
        <v>26</v>
      </c>
      <c r="Q1225" t="s">
        <v>30</v>
      </c>
      <c r="R1225" t="s">
        <v>28</v>
      </c>
      <c r="S1225" t="s">
        <v>29</v>
      </c>
      <c r="T1225" s="1">
        <v>151500</v>
      </c>
      <c r="U1225">
        <f t="shared" si="19"/>
        <v>27111</v>
      </c>
    </row>
    <row r="1226" spans="1:21" x14ac:dyDescent="0.25">
      <c r="A1226" t="s">
        <v>20</v>
      </c>
      <c r="B1226">
        <v>2019</v>
      </c>
      <c r="C1226" t="s">
        <v>21</v>
      </c>
      <c r="E1226" t="s">
        <v>22</v>
      </c>
      <c r="F1226" t="s">
        <v>400</v>
      </c>
      <c r="G1226">
        <v>27</v>
      </c>
      <c r="H1226" t="s">
        <v>103</v>
      </c>
      <c r="I1226">
        <v>40</v>
      </c>
      <c r="J1226" t="s">
        <v>444</v>
      </c>
      <c r="K1226">
        <v>149</v>
      </c>
      <c r="N1226">
        <v>0</v>
      </c>
      <c r="P1226" t="s">
        <v>26</v>
      </c>
      <c r="Q1226" t="s">
        <v>27</v>
      </c>
      <c r="R1226" t="s">
        <v>28</v>
      </c>
      <c r="S1226" t="s">
        <v>29</v>
      </c>
      <c r="T1226" s="1">
        <v>92300</v>
      </c>
      <c r="U1226">
        <f t="shared" si="19"/>
        <v>27149</v>
      </c>
    </row>
    <row r="1227" spans="1:21" x14ac:dyDescent="0.25">
      <c r="A1227" t="s">
        <v>20</v>
      </c>
      <c r="B1227">
        <v>2019</v>
      </c>
      <c r="C1227" t="s">
        <v>21</v>
      </c>
      <c r="E1227" t="s">
        <v>22</v>
      </c>
      <c r="F1227" t="s">
        <v>400</v>
      </c>
      <c r="G1227">
        <v>27</v>
      </c>
      <c r="H1227" t="s">
        <v>103</v>
      </c>
      <c r="I1227">
        <v>40</v>
      </c>
      <c r="J1227" t="s">
        <v>444</v>
      </c>
      <c r="K1227">
        <v>149</v>
      </c>
      <c r="N1227">
        <v>0</v>
      </c>
      <c r="P1227" t="s">
        <v>26</v>
      </c>
      <c r="Q1227" t="s">
        <v>30</v>
      </c>
      <c r="R1227" t="s">
        <v>28</v>
      </c>
      <c r="S1227" t="s">
        <v>29</v>
      </c>
      <c r="T1227" s="1">
        <v>93000</v>
      </c>
      <c r="U1227">
        <f t="shared" si="19"/>
        <v>27149</v>
      </c>
    </row>
    <row r="1228" spans="1:21" x14ac:dyDescent="0.25">
      <c r="A1228" t="s">
        <v>20</v>
      </c>
      <c r="B1228">
        <v>2019</v>
      </c>
      <c r="C1228" t="s">
        <v>21</v>
      </c>
      <c r="E1228" t="s">
        <v>22</v>
      </c>
      <c r="F1228" t="s">
        <v>400</v>
      </c>
      <c r="G1228">
        <v>27</v>
      </c>
      <c r="H1228" t="s">
        <v>103</v>
      </c>
      <c r="I1228">
        <v>40</v>
      </c>
      <c r="J1228" t="s">
        <v>445</v>
      </c>
      <c r="K1228">
        <v>151</v>
      </c>
      <c r="N1228">
        <v>0</v>
      </c>
      <c r="P1228" t="s">
        <v>26</v>
      </c>
      <c r="Q1228" t="s">
        <v>27</v>
      </c>
      <c r="R1228" t="s">
        <v>28</v>
      </c>
      <c r="S1228" t="s">
        <v>29</v>
      </c>
      <c r="T1228" s="1">
        <v>104200</v>
      </c>
      <c r="U1228">
        <f t="shared" si="19"/>
        <v>27151</v>
      </c>
    </row>
    <row r="1229" spans="1:21" x14ac:dyDescent="0.25">
      <c r="A1229" t="s">
        <v>20</v>
      </c>
      <c r="B1229">
        <v>2019</v>
      </c>
      <c r="C1229" t="s">
        <v>21</v>
      </c>
      <c r="E1229" t="s">
        <v>22</v>
      </c>
      <c r="F1229" t="s">
        <v>400</v>
      </c>
      <c r="G1229">
        <v>27</v>
      </c>
      <c r="H1229" t="s">
        <v>103</v>
      </c>
      <c r="I1229">
        <v>40</v>
      </c>
      <c r="J1229" t="s">
        <v>445</v>
      </c>
      <c r="K1229">
        <v>151</v>
      </c>
      <c r="N1229">
        <v>0</v>
      </c>
      <c r="P1229" t="s">
        <v>26</v>
      </c>
      <c r="Q1229" t="s">
        <v>30</v>
      </c>
      <c r="R1229" t="s">
        <v>28</v>
      </c>
      <c r="S1229" t="s">
        <v>29</v>
      </c>
      <c r="T1229" s="1">
        <v>105000</v>
      </c>
      <c r="U1229">
        <f t="shared" si="19"/>
        <v>27151</v>
      </c>
    </row>
    <row r="1230" spans="1:21" x14ac:dyDescent="0.25">
      <c r="A1230" t="s">
        <v>20</v>
      </c>
      <c r="B1230">
        <v>2019</v>
      </c>
      <c r="C1230" t="s">
        <v>21</v>
      </c>
      <c r="E1230" t="s">
        <v>22</v>
      </c>
      <c r="F1230" t="s">
        <v>400</v>
      </c>
      <c r="G1230">
        <v>27</v>
      </c>
      <c r="H1230" t="s">
        <v>103</v>
      </c>
      <c r="I1230">
        <v>40</v>
      </c>
      <c r="J1230" t="s">
        <v>446</v>
      </c>
      <c r="K1230">
        <v>155</v>
      </c>
      <c r="N1230">
        <v>0</v>
      </c>
      <c r="P1230" t="s">
        <v>26</v>
      </c>
      <c r="Q1230" t="s">
        <v>27</v>
      </c>
      <c r="R1230" t="s">
        <v>28</v>
      </c>
      <c r="S1230" t="s">
        <v>29</v>
      </c>
      <c r="T1230" s="1">
        <v>120600</v>
      </c>
      <c r="U1230">
        <f t="shared" si="19"/>
        <v>27155</v>
      </c>
    </row>
    <row r="1231" spans="1:21" x14ac:dyDescent="0.25">
      <c r="A1231" t="s">
        <v>20</v>
      </c>
      <c r="B1231">
        <v>2019</v>
      </c>
      <c r="C1231" t="s">
        <v>21</v>
      </c>
      <c r="E1231" t="s">
        <v>22</v>
      </c>
      <c r="F1231" t="s">
        <v>400</v>
      </c>
      <c r="G1231">
        <v>27</v>
      </c>
      <c r="H1231" t="s">
        <v>103</v>
      </c>
      <c r="I1231">
        <v>40</v>
      </c>
      <c r="J1231" t="s">
        <v>446</v>
      </c>
      <c r="K1231">
        <v>155</v>
      </c>
      <c r="N1231">
        <v>0</v>
      </c>
      <c r="P1231" t="s">
        <v>26</v>
      </c>
      <c r="Q1231" t="s">
        <v>30</v>
      </c>
      <c r="R1231" t="s">
        <v>28</v>
      </c>
      <c r="S1231" t="s">
        <v>29</v>
      </c>
      <c r="T1231" s="1">
        <v>121500</v>
      </c>
      <c r="U1231">
        <f t="shared" si="19"/>
        <v>27155</v>
      </c>
    </row>
    <row r="1232" spans="1:21" x14ac:dyDescent="0.25">
      <c r="A1232" t="s">
        <v>20</v>
      </c>
      <c r="B1232">
        <v>2019</v>
      </c>
      <c r="C1232" t="s">
        <v>21</v>
      </c>
      <c r="E1232" t="s">
        <v>22</v>
      </c>
      <c r="F1232" t="s">
        <v>400</v>
      </c>
      <c r="G1232">
        <v>27</v>
      </c>
      <c r="H1232" t="s">
        <v>103</v>
      </c>
      <c r="I1232">
        <v>40</v>
      </c>
      <c r="J1232" t="s">
        <v>447</v>
      </c>
      <c r="K1232">
        <v>173</v>
      </c>
      <c r="N1232">
        <v>0</v>
      </c>
      <c r="P1232" t="s">
        <v>26</v>
      </c>
      <c r="Q1232" t="s">
        <v>27</v>
      </c>
      <c r="R1232" t="s">
        <v>28</v>
      </c>
      <c r="S1232" t="s">
        <v>29</v>
      </c>
      <c r="T1232" s="1">
        <v>127600</v>
      </c>
      <c r="U1232">
        <f t="shared" si="19"/>
        <v>27173</v>
      </c>
    </row>
    <row r="1233" spans="1:21" x14ac:dyDescent="0.25">
      <c r="A1233" t="s">
        <v>20</v>
      </c>
      <c r="B1233">
        <v>2019</v>
      </c>
      <c r="C1233" t="s">
        <v>21</v>
      </c>
      <c r="E1233" t="s">
        <v>22</v>
      </c>
      <c r="F1233" t="s">
        <v>400</v>
      </c>
      <c r="G1233">
        <v>27</v>
      </c>
      <c r="H1233" t="s">
        <v>103</v>
      </c>
      <c r="I1233">
        <v>40</v>
      </c>
      <c r="J1233" t="s">
        <v>447</v>
      </c>
      <c r="K1233">
        <v>173</v>
      </c>
      <c r="N1233">
        <v>0</v>
      </c>
      <c r="P1233" t="s">
        <v>26</v>
      </c>
      <c r="Q1233" t="s">
        <v>30</v>
      </c>
      <c r="R1233" t="s">
        <v>28</v>
      </c>
      <c r="S1233" t="s">
        <v>29</v>
      </c>
      <c r="T1233" s="1">
        <v>129000</v>
      </c>
      <c r="U1233">
        <f t="shared" si="19"/>
        <v>27173</v>
      </c>
    </row>
    <row r="1234" spans="1:21" x14ac:dyDescent="0.25">
      <c r="A1234" t="s">
        <v>20</v>
      </c>
      <c r="B1234">
        <v>2019</v>
      </c>
      <c r="C1234" t="s">
        <v>21</v>
      </c>
      <c r="E1234" t="s">
        <v>22</v>
      </c>
      <c r="F1234" t="s">
        <v>72</v>
      </c>
      <c r="G1234">
        <v>28</v>
      </c>
      <c r="H1234" t="s">
        <v>87</v>
      </c>
      <c r="I1234">
        <v>50</v>
      </c>
      <c r="J1234" t="s">
        <v>448</v>
      </c>
      <c r="K1234">
        <v>51</v>
      </c>
      <c r="N1234">
        <v>0</v>
      </c>
      <c r="P1234" t="s">
        <v>26</v>
      </c>
      <c r="Q1234" t="s">
        <v>27</v>
      </c>
      <c r="R1234" t="s">
        <v>28</v>
      </c>
      <c r="S1234" t="s">
        <v>29</v>
      </c>
      <c r="T1234" s="1">
        <v>14500</v>
      </c>
      <c r="U1234">
        <f t="shared" si="19"/>
        <v>28051</v>
      </c>
    </row>
    <row r="1235" spans="1:21" x14ac:dyDescent="0.25">
      <c r="A1235" t="s">
        <v>20</v>
      </c>
      <c r="B1235">
        <v>2019</v>
      </c>
      <c r="C1235" t="s">
        <v>21</v>
      </c>
      <c r="E1235" t="s">
        <v>22</v>
      </c>
      <c r="F1235" t="s">
        <v>72</v>
      </c>
      <c r="G1235">
        <v>28</v>
      </c>
      <c r="H1235" t="s">
        <v>87</v>
      </c>
      <c r="I1235">
        <v>50</v>
      </c>
      <c r="J1235" t="s">
        <v>448</v>
      </c>
      <c r="K1235">
        <v>51</v>
      </c>
      <c r="N1235">
        <v>0</v>
      </c>
      <c r="P1235" t="s">
        <v>26</v>
      </c>
      <c r="Q1235" t="s">
        <v>30</v>
      </c>
      <c r="R1235" t="s">
        <v>28</v>
      </c>
      <c r="S1235" t="s">
        <v>29</v>
      </c>
      <c r="T1235" s="1">
        <v>14700</v>
      </c>
      <c r="U1235">
        <f t="shared" si="19"/>
        <v>28051</v>
      </c>
    </row>
    <row r="1236" spans="1:21" x14ac:dyDescent="0.25">
      <c r="A1236" t="s">
        <v>20</v>
      </c>
      <c r="B1236">
        <v>2019</v>
      </c>
      <c r="C1236" t="s">
        <v>21</v>
      </c>
      <c r="E1236" t="s">
        <v>22</v>
      </c>
      <c r="F1236" t="s">
        <v>72</v>
      </c>
      <c r="G1236">
        <v>28</v>
      </c>
      <c r="H1236" t="s">
        <v>87</v>
      </c>
      <c r="I1236">
        <v>50</v>
      </c>
      <c r="J1236" t="s">
        <v>49</v>
      </c>
      <c r="K1236">
        <v>89</v>
      </c>
      <c r="N1236">
        <v>0</v>
      </c>
      <c r="P1236" t="s">
        <v>26</v>
      </c>
      <c r="Q1236" t="s">
        <v>27</v>
      </c>
      <c r="R1236" t="s">
        <v>28</v>
      </c>
      <c r="S1236" t="s">
        <v>29</v>
      </c>
      <c r="T1236" s="1">
        <v>4100</v>
      </c>
      <c r="U1236">
        <f t="shared" si="19"/>
        <v>28089</v>
      </c>
    </row>
    <row r="1237" spans="1:21" x14ac:dyDescent="0.25">
      <c r="A1237" t="s">
        <v>20</v>
      </c>
      <c r="B1237">
        <v>2019</v>
      </c>
      <c r="C1237" t="s">
        <v>21</v>
      </c>
      <c r="E1237" t="s">
        <v>22</v>
      </c>
      <c r="F1237" t="s">
        <v>72</v>
      </c>
      <c r="G1237">
        <v>28</v>
      </c>
      <c r="H1237" t="s">
        <v>87</v>
      </c>
      <c r="I1237">
        <v>50</v>
      </c>
      <c r="J1237" t="s">
        <v>49</v>
      </c>
      <c r="K1237">
        <v>89</v>
      </c>
      <c r="N1237">
        <v>0</v>
      </c>
      <c r="P1237" t="s">
        <v>26</v>
      </c>
      <c r="Q1237" t="s">
        <v>30</v>
      </c>
      <c r="R1237" t="s">
        <v>28</v>
      </c>
      <c r="S1237" t="s">
        <v>29</v>
      </c>
      <c r="T1237" s="1">
        <v>4200</v>
      </c>
      <c r="U1237">
        <f t="shared" si="19"/>
        <v>28089</v>
      </c>
    </row>
    <row r="1238" spans="1:21" x14ac:dyDescent="0.25">
      <c r="A1238" t="s">
        <v>20</v>
      </c>
      <c r="B1238">
        <v>2019</v>
      </c>
      <c r="C1238" t="s">
        <v>21</v>
      </c>
      <c r="E1238" t="s">
        <v>22</v>
      </c>
      <c r="F1238" t="s">
        <v>72</v>
      </c>
      <c r="G1238">
        <v>28</v>
      </c>
      <c r="H1238" t="s">
        <v>87</v>
      </c>
      <c r="I1238">
        <v>50</v>
      </c>
      <c r="J1238" t="s">
        <v>31</v>
      </c>
      <c r="N1238">
        <v>0</v>
      </c>
      <c r="P1238" t="s">
        <v>26</v>
      </c>
      <c r="Q1238" t="s">
        <v>27</v>
      </c>
      <c r="R1238" t="s">
        <v>28</v>
      </c>
      <c r="S1238" t="s">
        <v>29</v>
      </c>
      <c r="T1238" s="1">
        <v>11900</v>
      </c>
      <c r="U1238">
        <f t="shared" si="19"/>
        <v>28000</v>
      </c>
    </row>
    <row r="1239" spans="1:21" x14ac:dyDescent="0.25">
      <c r="A1239" t="s">
        <v>20</v>
      </c>
      <c r="B1239">
        <v>2019</v>
      </c>
      <c r="C1239" t="s">
        <v>21</v>
      </c>
      <c r="E1239" t="s">
        <v>22</v>
      </c>
      <c r="F1239" t="s">
        <v>72</v>
      </c>
      <c r="G1239">
        <v>28</v>
      </c>
      <c r="H1239" t="s">
        <v>87</v>
      </c>
      <c r="I1239">
        <v>50</v>
      </c>
      <c r="J1239" t="s">
        <v>31</v>
      </c>
      <c r="N1239">
        <v>0</v>
      </c>
      <c r="P1239" t="s">
        <v>26</v>
      </c>
      <c r="Q1239" t="s">
        <v>30</v>
      </c>
      <c r="R1239" t="s">
        <v>28</v>
      </c>
      <c r="S1239" t="s">
        <v>29</v>
      </c>
      <c r="T1239" s="1">
        <v>12300</v>
      </c>
      <c r="U1239">
        <f t="shared" si="19"/>
        <v>28000</v>
      </c>
    </row>
    <row r="1240" spans="1:21" x14ac:dyDescent="0.25">
      <c r="A1240" t="s">
        <v>20</v>
      </c>
      <c r="B1240">
        <v>2019</v>
      </c>
      <c r="C1240" t="s">
        <v>21</v>
      </c>
      <c r="E1240" t="s">
        <v>22</v>
      </c>
      <c r="F1240" t="s">
        <v>72</v>
      </c>
      <c r="G1240">
        <v>28</v>
      </c>
      <c r="H1240" t="s">
        <v>87</v>
      </c>
      <c r="I1240">
        <v>50</v>
      </c>
      <c r="J1240" t="s">
        <v>449</v>
      </c>
      <c r="K1240">
        <v>121</v>
      </c>
      <c r="N1240">
        <v>0</v>
      </c>
      <c r="P1240" t="s">
        <v>26</v>
      </c>
      <c r="Q1240" t="s">
        <v>27</v>
      </c>
      <c r="R1240" t="s">
        <v>28</v>
      </c>
      <c r="S1240" t="s">
        <v>29</v>
      </c>
      <c r="T1240" s="1">
        <v>5900</v>
      </c>
      <c r="U1240">
        <f t="shared" si="19"/>
        <v>28121</v>
      </c>
    </row>
    <row r="1241" spans="1:21" x14ac:dyDescent="0.25">
      <c r="A1241" t="s">
        <v>20</v>
      </c>
      <c r="B1241">
        <v>2019</v>
      </c>
      <c r="C1241" t="s">
        <v>21</v>
      </c>
      <c r="E1241" t="s">
        <v>22</v>
      </c>
      <c r="F1241" t="s">
        <v>72</v>
      </c>
      <c r="G1241">
        <v>28</v>
      </c>
      <c r="H1241" t="s">
        <v>87</v>
      </c>
      <c r="I1241">
        <v>50</v>
      </c>
      <c r="J1241" t="s">
        <v>449</v>
      </c>
      <c r="K1241">
        <v>121</v>
      </c>
      <c r="N1241">
        <v>0</v>
      </c>
      <c r="P1241" t="s">
        <v>26</v>
      </c>
      <c r="Q1241" t="s">
        <v>30</v>
      </c>
      <c r="R1241" t="s">
        <v>28</v>
      </c>
      <c r="S1241" t="s">
        <v>29</v>
      </c>
      <c r="T1241" s="1">
        <v>5900</v>
      </c>
      <c r="U1241">
        <f t="shared" si="19"/>
        <v>28121</v>
      </c>
    </row>
    <row r="1242" spans="1:21" x14ac:dyDescent="0.25">
      <c r="A1242" t="s">
        <v>20</v>
      </c>
      <c r="B1242">
        <v>2019</v>
      </c>
      <c r="C1242" t="s">
        <v>21</v>
      </c>
      <c r="E1242" t="s">
        <v>22</v>
      </c>
      <c r="F1242" t="s">
        <v>72</v>
      </c>
      <c r="G1242">
        <v>28</v>
      </c>
      <c r="H1242" t="s">
        <v>87</v>
      </c>
      <c r="I1242">
        <v>50</v>
      </c>
      <c r="J1242" t="s">
        <v>226</v>
      </c>
      <c r="K1242">
        <v>123</v>
      </c>
      <c r="N1242">
        <v>0</v>
      </c>
      <c r="P1242" t="s">
        <v>26</v>
      </c>
      <c r="Q1242" t="s">
        <v>27</v>
      </c>
      <c r="R1242" t="s">
        <v>28</v>
      </c>
      <c r="S1242" t="s">
        <v>29</v>
      </c>
      <c r="T1242" s="1">
        <v>3800</v>
      </c>
      <c r="U1242">
        <f t="shared" si="19"/>
        <v>28123</v>
      </c>
    </row>
    <row r="1243" spans="1:21" x14ac:dyDescent="0.25">
      <c r="A1243" t="s">
        <v>20</v>
      </c>
      <c r="B1243">
        <v>2019</v>
      </c>
      <c r="C1243" t="s">
        <v>21</v>
      </c>
      <c r="E1243" t="s">
        <v>22</v>
      </c>
      <c r="F1243" t="s">
        <v>72</v>
      </c>
      <c r="G1243">
        <v>28</v>
      </c>
      <c r="H1243" t="s">
        <v>87</v>
      </c>
      <c r="I1243">
        <v>50</v>
      </c>
      <c r="J1243" t="s">
        <v>226</v>
      </c>
      <c r="K1243">
        <v>123</v>
      </c>
      <c r="N1243">
        <v>0</v>
      </c>
      <c r="P1243" t="s">
        <v>26</v>
      </c>
      <c r="Q1243" t="s">
        <v>30</v>
      </c>
      <c r="R1243" t="s">
        <v>28</v>
      </c>
      <c r="S1243" t="s">
        <v>29</v>
      </c>
      <c r="T1243" s="1">
        <v>3800</v>
      </c>
      <c r="U1243">
        <f t="shared" si="19"/>
        <v>28123</v>
      </c>
    </row>
    <row r="1244" spans="1:21" x14ac:dyDescent="0.25">
      <c r="A1244" t="s">
        <v>20</v>
      </c>
      <c r="B1244">
        <v>2019</v>
      </c>
      <c r="C1244" t="s">
        <v>21</v>
      </c>
      <c r="E1244" t="s">
        <v>22</v>
      </c>
      <c r="F1244" t="s">
        <v>72</v>
      </c>
      <c r="G1244">
        <v>28</v>
      </c>
      <c r="H1244" t="s">
        <v>59</v>
      </c>
      <c r="I1244">
        <v>60</v>
      </c>
      <c r="J1244" t="s">
        <v>237</v>
      </c>
      <c r="K1244">
        <v>17</v>
      </c>
      <c r="N1244">
        <v>0</v>
      </c>
      <c r="P1244" t="s">
        <v>26</v>
      </c>
      <c r="Q1244" t="s">
        <v>27</v>
      </c>
      <c r="R1244" t="s">
        <v>28</v>
      </c>
      <c r="S1244" t="s">
        <v>29</v>
      </c>
      <c r="T1244" s="1">
        <v>34700</v>
      </c>
      <c r="U1244">
        <f t="shared" si="19"/>
        <v>28017</v>
      </c>
    </row>
    <row r="1245" spans="1:21" x14ac:dyDescent="0.25">
      <c r="A1245" t="s">
        <v>20</v>
      </c>
      <c r="B1245">
        <v>2019</v>
      </c>
      <c r="C1245" t="s">
        <v>21</v>
      </c>
      <c r="E1245" t="s">
        <v>22</v>
      </c>
      <c r="F1245" t="s">
        <v>72</v>
      </c>
      <c r="G1245">
        <v>28</v>
      </c>
      <c r="H1245" t="s">
        <v>59</v>
      </c>
      <c r="I1245">
        <v>60</v>
      </c>
      <c r="J1245" t="s">
        <v>237</v>
      </c>
      <c r="K1245">
        <v>17</v>
      </c>
      <c r="N1245">
        <v>0</v>
      </c>
      <c r="P1245" t="s">
        <v>26</v>
      </c>
      <c r="Q1245" t="s">
        <v>30</v>
      </c>
      <c r="R1245" t="s">
        <v>28</v>
      </c>
      <c r="S1245" t="s">
        <v>29</v>
      </c>
      <c r="T1245" s="1">
        <v>35000</v>
      </c>
      <c r="U1245">
        <f t="shared" si="19"/>
        <v>28017</v>
      </c>
    </row>
    <row r="1246" spans="1:21" x14ac:dyDescent="0.25">
      <c r="A1246" t="s">
        <v>20</v>
      </c>
      <c r="B1246">
        <v>2019</v>
      </c>
      <c r="C1246" t="s">
        <v>21</v>
      </c>
      <c r="E1246" t="s">
        <v>22</v>
      </c>
      <c r="F1246" t="s">
        <v>72</v>
      </c>
      <c r="G1246">
        <v>28</v>
      </c>
      <c r="H1246" t="s">
        <v>59</v>
      </c>
      <c r="I1246">
        <v>60</v>
      </c>
      <c r="J1246" t="s">
        <v>450</v>
      </c>
      <c r="K1246">
        <v>87</v>
      </c>
      <c r="N1246">
        <v>0</v>
      </c>
      <c r="P1246" t="s">
        <v>26</v>
      </c>
      <c r="Q1246" t="s">
        <v>27</v>
      </c>
      <c r="R1246" t="s">
        <v>28</v>
      </c>
      <c r="S1246" t="s">
        <v>29</v>
      </c>
      <c r="T1246" s="1">
        <v>11300</v>
      </c>
      <c r="U1246">
        <f t="shared" si="19"/>
        <v>28087</v>
      </c>
    </row>
    <row r="1247" spans="1:21" x14ac:dyDescent="0.25">
      <c r="A1247" t="s">
        <v>20</v>
      </c>
      <c r="B1247">
        <v>2019</v>
      </c>
      <c r="C1247" t="s">
        <v>21</v>
      </c>
      <c r="E1247" t="s">
        <v>22</v>
      </c>
      <c r="F1247" t="s">
        <v>72</v>
      </c>
      <c r="G1247">
        <v>28</v>
      </c>
      <c r="H1247" t="s">
        <v>59</v>
      </c>
      <c r="I1247">
        <v>60</v>
      </c>
      <c r="J1247" t="s">
        <v>450</v>
      </c>
      <c r="K1247">
        <v>87</v>
      </c>
      <c r="N1247">
        <v>0</v>
      </c>
      <c r="P1247" t="s">
        <v>26</v>
      </c>
      <c r="Q1247" t="s">
        <v>30</v>
      </c>
      <c r="R1247" t="s">
        <v>28</v>
      </c>
      <c r="S1247" t="s">
        <v>29</v>
      </c>
      <c r="T1247" s="1">
        <v>11500</v>
      </c>
      <c r="U1247">
        <f t="shared" si="19"/>
        <v>28087</v>
      </c>
    </row>
    <row r="1248" spans="1:21" x14ac:dyDescent="0.25">
      <c r="A1248" t="s">
        <v>20</v>
      </c>
      <c r="B1248">
        <v>2019</v>
      </c>
      <c r="C1248" t="s">
        <v>21</v>
      </c>
      <c r="E1248" t="s">
        <v>22</v>
      </c>
      <c r="F1248" t="s">
        <v>72</v>
      </c>
      <c r="G1248">
        <v>28</v>
      </c>
      <c r="H1248" t="s">
        <v>59</v>
      </c>
      <c r="I1248">
        <v>60</v>
      </c>
      <c r="J1248" t="s">
        <v>63</v>
      </c>
      <c r="K1248">
        <v>95</v>
      </c>
      <c r="N1248">
        <v>0</v>
      </c>
      <c r="P1248" t="s">
        <v>26</v>
      </c>
      <c r="Q1248" t="s">
        <v>27</v>
      </c>
      <c r="R1248" t="s">
        <v>28</v>
      </c>
      <c r="S1248" t="s">
        <v>29</v>
      </c>
      <c r="T1248" s="1">
        <v>32700</v>
      </c>
      <c r="U1248">
        <f t="shared" si="19"/>
        <v>28095</v>
      </c>
    </row>
    <row r="1249" spans="1:21" x14ac:dyDescent="0.25">
      <c r="A1249" t="s">
        <v>20</v>
      </c>
      <c r="B1249">
        <v>2019</v>
      </c>
      <c r="C1249" t="s">
        <v>21</v>
      </c>
      <c r="E1249" t="s">
        <v>22</v>
      </c>
      <c r="F1249" t="s">
        <v>72</v>
      </c>
      <c r="G1249">
        <v>28</v>
      </c>
      <c r="H1249" t="s">
        <v>59</v>
      </c>
      <c r="I1249">
        <v>60</v>
      </c>
      <c r="J1249" t="s">
        <v>63</v>
      </c>
      <c r="K1249">
        <v>95</v>
      </c>
      <c r="N1249">
        <v>0</v>
      </c>
      <c r="P1249" t="s">
        <v>26</v>
      </c>
      <c r="Q1249" t="s">
        <v>30</v>
      </c>
      <c r="R1249" t="s">
        <v>28</v>
      </c>
      <c r="S1249" t="s">
        <v>29</v>
      </c>
      <c r="T1249" s="1">
        <v>33100</v>
      </c>
      <c r="U1249">
        <f t="shared" si="19"/>
        <v>28095</v>
      </c>
    </row>
    <row r="1250" spans="1:21" x14ac:dyDescent="0.25">
      <c r="A1250" t="s">
        <v>20</v>
      </c>
      <c r="B1250">
        <v>2019</v>
      </c>
      <c r="C1250" t="s">
        <v>21</v>
      </c>
      <c r="E1250" t="s">
        <v>22</v>
      </c>
      <c r="F1250" t="s">
        <v>72</v>
      </c>
      <c r="G1250">
        <v>28</v>
      </c>
      <c r="H1250" t="s">
        <v>59</v>
      </c>
      <c r="I1250">
        <v>60</v>
      </c>
      <c r="J1250" t="s">
        <v>451</v>
      </c>
      <c r="K1250">
        <v>103</v>
      </c>
      <c r="N1250">
        <v>0</v>
      </c>
      <c r="P1250" t="s">
        <v>26</v>
      </c>
      <c r="Q1250" t="s">
        <v>27</v>
      </c>
      <c r="R1250" t="s">
        <v>28</v>
      </c>
      <c r="S1250" t="s">
        <v>29</v>
      </c>
      <c r="T1250" s="1">
        <v>8000</v>
      </c>
      <c r="U1250">
        <f t="shared" si="19"/>
        <v>28103</v>
      </c>
    </row>
    <row r="1251" spans="1:21" x14ac:dyDescent="0.25">
      <c r="A1251" t="s">
        <v>20</v>
      </c>
      <c r="B1251">
        <v>2019</v>
      </c>
      <c r="C1251" t="s">
        <v>21</v>
      </c>
      <c r="E1251" t="s">
        <v>22</v>
      </c>
      <c r="F1251" t="s">
        <v>72</v>
      </c>
      <c r="G1251">
        <v>28</v>
      </c>
      <c r="H1251" t="s">
        <v>59</v>
      </c>
      <c r="I1251">
        <v>60</v>
      </c>
      <c r="J1251" t="s">
        <v>451</v>
      </c>
      <c r="K1251">
        <v>103</v>
      </c>
      <c r="N1251">
        <v>0</v>
      </c>
      <c r="P1251" t="s">
        <v>26</v>
      </c>
      <c r="Q1251" t="s">
        <v>30</v>
      </c>
      <c r="R1251" t="s">
        <v>28</v>
      </c>
      <c r="S1251" t="s">
        <v>29</v>
      </c>
      <c r="T1251" s="1">
        <v>8100</v>
      </c>
      <c r="U1251">
        <f t="shared" si="19"/>
        <v>28103</v>
      </c>
    </row>
    <row r="1252" spans="1:21" x14ac:dyDescent="0.25">
      <c r="A1252" t="s">
        <v>20</v>
      </c>
      <c r="B1252">
        <v>2019</v>
      </c>
      <c r="C1252" t="s">
        <v>21</v>
      </c>
      <c r="E1252" t="s">
        <v>22</v>
      </c>
      <c r="F1252" t="s">
        <v>72</v>
      </c>
      <c r="G1252">
        <v>28</v>
      </c>
      <c r="H1252" t="s">
        <v>59</v>
      </c>
      <c r="I1252">
        <v>60</v>
      </c>
      <c r="J1252" t="s">
        <v>31</v>
      </c>
      <c r="N1252">
        <v>0</v>
      </c>
      <c r="P1252" t="s">
        <v>26</v>
      </c>
      <c r="Q1252" t="s">
        <v>27</v>
      </c>
      <c r="R1252" t="s">
        <v>28</v>
      </c>
      <c r="S1252" t="s">
        <v>29</v>
      </c>
      <c r="T1252" s="1">
        <v>10200</v>
      </c>
      <c r="U1252">
        <f t="shared" si="19"/>
        <v>28000</v>
      </c>
    </row>
    <row r="1253" spans="1:21" x14ac:dyDescent="0.25">
      <c r="A1253" t="s">
        <v>20</v>
      </c>
      <c r="B1253">
        <v>2019</v>
      </c>
      <c r="C1253" t="s">
        <v>21</v>
      </c>
      <c r="E1253" t="s">
        <v>22</v>
      </c>
      <c r="F1253" t="s">
        <v>72</v>
      </c>
      <c r="G1253">
        <v>28</v>
      </c>
      <c r="H1253" t="s">
        <v>59</v>
      </c>
      <c r="I1253">
        <v>60</v>
      </c>
      <c r="J1253" t="s">
        <v>31</v>
      </c>
      <c r="N1253">
        <v>0</v>
      </c>
      <c r="P1253" t="s">
        <v>26</v>
      </c>
      <c r="Q1253" t="s">
        <v>30</v>
      </c>
      <c r="R1253" t="s">
        <v>28</v>
      </c>
      <c r="S1253" t="s">
        <v>29</v>
      </c>
      <c r="T1253" s="1">
        <v>10400</v>
      </c>
      <c r="U1253">
        <f t="shared" si="19"/>
        <v>28000</v>
      </c>
    </row>
    <row r="1254" spans="1:21" x14ac:dyDescent="0.25">
      <c r="A1254" t="s">
        <v>20</v>
      </c>
      <c r="B1254">
        <v>2019</v>
      </c>
      <c r="C1254" t="s">
        <v>21</v>
      </c>
      <c r="E1254" t="s">
        <v>22</v>
      </c>
      <c r="F1254" t="s">
        <v>72</v>
      </c>
      <c r="G1254">
        <v>28</v>
      </c>
      <c r="H1254" t="s">
        <v>452</v>
      </c>
      <c r="I1254">
        <v>40</v>
      </c>
      <c r="J1254" t="s">
        <v>453</v>
      </c>
      <c r="K1254">
        <v>53</v>
      </c>
      <c r="N1254">
        <v>0</v>
      </c>
      <c r="P1254" t="s">
        <v>26</v>
      </c>
      <c r="Q1254" t="s">
        <v>27</v>
      </c>
      <c r="R1254" t="s">
        <v>28</v>
      </c>
      <c r="S1254" t="s">
        <v>29</v>
      </c>
      <c r="T1254" s="1">
        <v>54000</v>
      </c>
      <c r="U1254">
        <f t="shared" si="19"/>
        <v>28053</v>
      </c>
    </row>
    <row r="1255" spans="1:21" x14ac:dyDescent="0.25">
      <c r="A1255" t="s">
        <v>20</v>
      </c>
      <c r="B1255">
        <v>2019</v>
      </c>
      <c r="C1255" t="s">
        <v>21</v>
      </c>
      <c r="E1255" t="s">
        <v>22</v>
      </c>
      <c r="F1255" t="s">
        <v>72</v>
      </c>
      <c r="G1255">
        <v>28</v>
      </c>
      <c r="H1255" t="s">
        <v>452</v>
      </c>
      <c r="I1255">
        <v>40</v>
      </c>
      <c r="J1255" t="s">
        <v>453</v>
      </c>
      <c r="K1255">
        <v>53</v>
      </c>
      <c r="N1255">
        <v>0</v>
      </c>
      <c r="P1255" t="s">
        <v>26</v>
      </c>
      <c r="Q1255" t="s">
        <v>30</v>
      </c>
      <c r="R1255" t="s">
        <v>28</v>
      </c>
      <c r="S1255" t="s">
        <v>29</v>
      </c>
      <c r="T1255" s="1">
        <v>56100</v>
      </c>
      <c r="U1255">
        <f t="shared" si="19"/>
        <v>28053</v>
      </c>
    </row>
    <row r="1256" spans="1:21" x14ac:dyDescent="0.25">
      <c r="A1256" t="s">
        <v>20</v>
      </c>
      <c r="B1256">
        <v>2019</v>
      </c>
      <c r="C1256" t="s">
        <v>21</v>
      </c>
      <c r="E1256" t="s">
        <v>22</v>
      </c>
      <c r="F1256" t="s">
        <v>72</v>
      </c>
      <c r="G1256">
        <v>28</v>
      </c>
      <c r="H1256" t="s">
        <v>452</v>
      </c>
      <c r="I1256">
        <v>40</v>
      </c>
      <c r="J1256" t="s">
        <v>454</v>
      </c>
      <c r="K1256">
        <v>55</v>
      </c>
      <c r="N1256">
        <v>0</v>
      </c>
      <c r="P1256" t="s">
        <v>26</v>
      </c>
      <c r="Q1256" t="s">
        <v>27</v>
      </c>
      <c r="R1256" t="s">
        <v>28</v>
      </c>
      <c r="S1256" t="s">
        <v>29</v>
      </c>
      <c r="T1256" s="1">
        <v>13200</v>
      </c>
      <c r="U1256">
        <f t="shared" si="19"/>
        <v>28055</v>
      </c>
    </row>
    <row r="1257" spans="1:21" x14ac:dyDescent="0.25">
      <c r="A1257" t="s">
        <v>20</v>
      </c>
      <c r="B1257">
        <v>2019</v>
      </c>
      <c r="C1257" t="s">
        <v>21</v>
      </c>
      <c r="E1257" t="s">
        <v>22</v>
      </c>
      <c r="F1257" t="s">
        <v>72</v>
      </c>
      <c r="G1257">
        <v>28</v>
      </c>
      <c r="H1257" t="s">
        <v>452</v>
      </c>
      <c r="I1257">
        <v>40</v>
      </c>
      <c r="J1257" t="s">
        <v>454</v>
      </c>
      <c r="K1257">
        <v>55</v>
      </c>
      <c r="N1257">
        <v>0</v>
      </c>
      <c r="P1257" t="s">
        <v>26</v>
      </c>
      <c r="Q1257" t="s">
        <v>30</v>
      </c>
      <c r="R1257" t="s">
        <v>28</v>
      </c>
      <c r="S1257" t="s">
        <v>29</v>
      </c>
      <c r="T1257" s="1">
        <v>15500</v>
      </c>
      <c r="U1257">
        <f t="shared" si="19"/>
        <v>28055</v>
      </c>
    </row>
    <row r="1258" spans="1:21" x14ac:dyDescent="0.25">
      <c r="A1258" t="s">
        <v>20</v>
      </c>
      <c r="B1258">
        <v>2019</v>
      </c>
      <c r="C1258" t="s">
        <v>21</v>
      </c>
      <c r="E1258" t="s">
        <v>22</v>
      </c>
      <c r="F1258" t="s">
        <v>72</v>
      </c>
      <c r="G1258">
        <v>28</v>
      </c>
      <c r="H1258" t="s">
        <v>452</v>
      </c>
      <c r="I1258">
        <v>40</v>
      </c>
      <c r="J1258" t="s">
        <v>455</v>
      </c>
      <c r="K1258">
        <v>83</v>
      </c>
      <c r="N1258">
        <v>0</v>
      </c>
      <c r="P1258" t="s">
        <v>26</v>
      </c>
      <c r="Q1258" t="s">
        <v>27</v>
      </c>
      <c r="R1258" t="s">
        <v>28</v>
      </c>
      <c r="S1258" t="s">
        <v>29</v>
      </c>
      <c r="T1258" s="1">
        <v>91600</v>
      </c>
      <c r="U1258">
        <f t="shared" si="19"/>
        <v>28083</v>
      </c>
    </row>
    <row r="1259" spans="1:21" x14ac:dyDescent="0.25">
      <c r="A1259" t="s">
        <v>20</v>
      </c>
      <c r="B1259">
        <v>2019</v>
      </c>
      <c r="C1259" t="s">
        <v>21</v>
      </c>
      <c r="E1259" t="s">
        <v>22</v>
      </c>
      <c r="F1259" t="s">
        <v>72</v>
      </c>
      <c r="G1259">
        <v>28</v>
      </c>
      <c r="H1259" t="s">
        <v>452</v>
      </c>
      <c r="I1259">
        <v>40</v>
      </c>
      <c r="J1259" t="s">
        <v>455</v>
      </c>
      <c r="K1259">
        <v>83</v>
      </c>
      <c r="N1259">
        <v>0</v>
      </c>
      <c r="P1259" t="s">
        <v>26</v>
      </c>
      <c r="Q1259" t="s">
        <v>30</v>
      </c>
      <c r="R1259" t="s">
        <v>28</v>
      </c>
      <c r="S1259" t="s">
        <v>29</v>
      </c>
      <c r="T1259" s="1">
        <v>92900</v>
      </c>
      <c r="U1259">
        <f t="shared" si="19"/>
        <v>28083</v>
      </c>
    </row>
    <row r="1260" spans="1:21" x14ac:dyDescent="0.25">
      <c r="A1260" t="s">
        <v>20</v>
      </c>
      <c r="B1260">
        <v>2019</v>
      </c>
      <c r="C1260" t="s">
        <v>21</v>
      </c>
      <c r="E1260" t="s">
        <v>22</v>
      </c>
      <c r="F1260" t="s">
        <v>72</v>
      </c>
      <c r="G1260">
        <v>28</v>
      </c>
      <c r="H1260" t="s">
        <v>452</v>
      </c>
      <c r="I1260">
        <v>40</v>
      </c>
      <c r="J1260" t="s">
        <v>456</v>
      </c>
      <c r="K1260">
        <v>125</v>
      </c>
      <c r="N1260">
        <v>0</v>
      </c>
      <c r="P1260" t="s">
        <v>26</v>
      </c>
      <c r="Q1260" t="s">
        <v>27</v>
      </c>
      <c r="R1260" t="s">
        <v>28</v>
      </c>
      <c r="S1260" t="s">
        <v>29</v>
      </c>
      <c r="T1260" s="1">
        <v>25400</v>
      </c>
      <c r="U1260">
        <f t="shared" si="19"/>
        <v>28125</v>
      </c>
    </row>
    <row r="1261" spans="1:21" x14ac:dyDescent="0.25">
      <c r="A1261" t="s">
        <v>20</v>
      </c>
      <c r="B1261">
        <v>2019</v>
      </c>
      <c r="C1261" t="s">
        <v>21</v>
      </c>
      <c r="E1261" t="s">
        <v>22</v>
      </c>
      <c r="F1261" t="s">
        <v>72</v>
      </c>
      <c r="G1261">
        <v>28</v>
      </c>
      <c r="H1261" t="s">
        <v>452</v>
      </c>
      <c r="I1261">
        <v>40</v>
      </c>
      <c r="J1261" t="s">
        <v>456</v>
      </c>
      <c r="K1261">
        <v>125</v>
      </c>
      <c r="N1261">
        <v>0</v>
      </c>
      <c r="P1261" t="s">
        <v>26</v>
      </c>
      <c r="Q1261" t="s">
        <v>30</v>
      </c>
      <c r="R1261" t="s">
        <v>28</v>
      </c>
      <c r="S1261" t="s">
        <v>29</v>
      </c>
      <c r="T1261" s="1">
        <v>26500</v>
      </c>
      <c r="U1261">
        <f t="shared" si="19"/>
        <v>28125</v>
      </c>
    </row>
    <row r="1262" spans="1:21" x14ac:dyDescent="0.25">
      <c r="A1262" t="s">
        <v>20</v>
      </c>
      <c r="B1262">
        <v>2019</v>
      </c>
      <c r="C1262" t="s">
        <v>21</v>
      </c>
      <c r="E1262" t="s">
        <v>22</v>
      </c>
      <c r="F1262" t="s">
        <v>72</v>
      </c>
      <c r="G1262">
        <v>28</v>
      </c>
      <c r="H1262" t="s">
        <v>452</v>
      </c>
      <c r="I1262">
        <v>40</v>
      </c>
      <c r="J1262" t="s">
        <v>457</v>
      </c>
      <c r="K1262">
        <v>133</v>
      </c>
      <c r="N1262">
        <v>0</v>
      </c>
      <c r="P1262" t="s">
        <v>26</v>
      </c>
      <c r="Q1262" t="s">
        <v>27</v>
      </c>
      <c r="R1262" t="s">
        <v>28</v>
      </c>
      <c r="S1262" t="s">
        <v>29</v>
      </c>
      <c r="T1262" s="1">
        <v>205000</v>
      </c>
      <c r="U1262">
        <f t="shared" si="19"/>
        <v>28133</v>
      </c>
    </row>
    <row r="1263" spans="1:21" x14ac:dyDescent="0.25">
      <c r="A1263" t="s">
        <v>20</v>
      </c>
      <c r="B1263">
        <v>2019</v>
      </c>
      <c r="C1263" t="s">
        <v>21</v>
      </c>
      <c r="E1263" t="s">
        <v>22</v>
      </c>
      <c r="F1263" t="s">
        <v>72</v>
      </c>
      <c r="G1263">
        <v>28</v>
      </c>
      <c r="H1263" t="s">
        <v>452</v>
      </c>
      <c r="I1263">
        <v>40</v>
      </c>
      <c r="J1263" t="s">
        <v>457</v>
      </c>
      <c r="K1263">
        <v>133</v>
      </c>
      <c r="N1263">
        <v>0</v>
      </c>
      <c r="P1263" t="s">
        <v>26</v>
      </c>
      <c r="Q1263" t="s">
        <v>30</v>
      </c>
      <c r="R1263" t="s">
        <v>28</v>
      </c>
      <c r="S1263" t="s">
        <v>29</v>
      </c>
      <c r="T1263" s="1">
        <v>208000</v>
      </c>
      <c r="U1263">
        <f t="shared" si="19"/>
        <v>28133</v>
      </c>
    </row>
    <row r="1264" spans="1:21" x14ac:dyDescent="0.25">
      <c r="A1264" t="s">
        <v>20</v>
      </c>
      <c r="B1264">
        <v>2019</v>
      </c>
      <c r="C1264" t="s">
        <v>21</v>
      </c>
      <c r="E1264" t="s">
        <v>22</v>
      </c>
      <c r="F1264" t="s">
        <v>72</v>
      </c>
      <c r="G1264">
        <v>28</v>
      </c>
      <c r="H1264" t="s">
        <v>452</v>
      </c>
      <c r="I1264">
        <v>40</v>
      </c>
      <c r="J1264" t="s">
        <v>155</v>
      </c>
      <c r="K1264">
        <v>151</v>
      </c>
      <c r="N1264">
        <v>0</v>
      </c>
      <c r="P1264" t="s">
        <v>26</v>
      </c>
      <c r="Q1264" t="s">
        <v>27</v>
      </c>
      <c r="R1264" t="s">
        <v>28</v>
      </c>
      <c r="S1264" t="s">
        <v>29</v>
      </c>
      <c r="T1264" s="1">
        <v>194000</v>
      </c>
      <c r="U1264">
        <f t="shared" si="19"/>
        <v>28151</v>
      </c>
    </row>
    <row r="1265" spans="1:21" x14ac:dyDescent="0.25">
      <c r="A1265" t="s">
        <v>20</v>
      </c>
      <c r="B1265">
        <v>2019</v>
      </c>
      <c r="C1265" t="s">
        <v>21</v>
      </c>
      <c r="E1265" t="s">
        <v>22</v>
      </c>
      <c r="F1265" t="s">
        <v>72</v>
      </c>
      <c r="G1265">
        <v>28</v>
      </c>
      <c r="H1265" t="s">
        <v>452</v>
      </c>
      <c r="I1265">
        <v>40</v>
      </c>
      <c r="J1265" t="s">
        <v>155</v>
      </c>
      <c r="K1265">
        <v>151</v>
      </c>
      <c r="N1265">
        <v>0</v>
      </c>
      <c r="P1265" t="s">
        <v>26</v>
      </c>
      <c r="Q1265" t="s">
        <v>30</v>
      </c>
      <c r="R1265" t="s">
        <v>28</v>
      </c>
      <c r="S1265" t="s">
        <v>29</v>
      </c>
      <c r="T1265" s="1">
        <v>199000</v>
      </c>
      <c r="U1265">
        <f t="shared" si="19"/>
        <v>28151</v>
      </c>
    </row>
    <row r="1266" spans="1:21" x14ac:dyDescent="0.25">
      <c r="A1266" t="s">
        <v>20</v>
      </c>
      <c r="B1266">
        <v>2019</v>
      </c>
      <c r="C1266" t="s">
        <v>21</v>
      </c>
      <c r="E1266" t="s">
        <v>22</v>
      </c>
      <c r="F1266" t="s">
        <v>72</v>
      </c>
      <c r="G1266">
        <v>28</v>
      </c>
      <c r="H1266" t="s">
        <v>452</v>
      </c>
      <c r="I1266">
        <v>40</v>
      </c>
      <c r="J1266" t="s">
        <v>458</v>
      </c>
      <c r="K1266">
        <v>163</v>
      </c>
      <c r="N1266">
        <v>0</v>
      </c>
      <c r="P1266" t="s">
        <v>26</v>
      </c>
      <c r="Q1266" t="s">
        <v>27</v>
      </c>
      <c r="R1266" t="s">
        <v>28</v>
      </c>
      <c r="S1266" t="s">
        <v>29</v>
      </c>
      <c r="T1266" s="1">
        <v>16800</v>
      </c>
      <c r="U1266">
        <f t="shared" si="19"/>
        <v>28163</v>
      </c>
    </row>
    <row r="1267" spans="1:21" x14ac:dyDescent="0.25">
      <c r="A1267" t="s">
        <v>20</v>
      </c>
      <c r="B1267">
        <v>2019</v>
      </c>
      <c r="C1267" t="s">
        <v>21</v>
      </c>
      <c r="E1267" t="s">
        <v>22</v>
      </c>
      <c r="F1267" t="s">
        <v>72</v>
      </c>
      <c r="G1267">
        <v>28</v>
      </c>
      <c r="H1267" t="s">
        <v>452</v>
      </c>
      <c r="I1267">
        <v>40</v>
      </c>
      <c r="J1267" t="s">
        <v>458</v>
      </c>
      <c r="K1267">
        <v>163</v>
      </c>
      <c r="N1267">
        <v>0</v>
      </c>
      <c r="P1267" t="s">
        <v>26</v>
      </c>
      <c r="Q1267" t="s">
        <v>30</v>
      </c>
      <c r="R1267" t="s">
        <v>28</v>
      </c>
      <c r="S1267" t="s">
        <v>29</v>
      </c>
      <c r="T1267" s="1">
        <v>18000</v>
      </c>
      <c r="U1267">
        <f t="shared" si="19"/>
        <v>28163</v>
      </c>
    </row>
    <row r="1268" spans="1:21" x14ac:dyDescent="0.25">
      <c r="A1268" t="s">
        <v>20</v>
      </c>
      <c r="B1268">
        <v>2019</v>
      </c>
      <c r="C1268" t="s">
        <v>21</v>
      </c>
      <c r="E1268" t="s">
        <v>22</v>
      </c>
      <c r="F1268" t="s">
        <v>72</v>
      </c>
      <c r="G1268">
        <v>28</v>
      </c>
      <c r="H1268" t="s">
        <v>95</v>
      </c>
      <c r="I1268">
        <v>20</v>
      </c>
      <c r="J1268" t="s">
        <v>191</v>
      </c>
      <c r="K1268">
        <v>9</v>
      </c>
      <c r="N1268">
        <v>0</v>
      </c>
      <c r="P1268" t="s">
        <v>26</v>
      </c>
      <c r="Q1268" t="s">
        <v>27</v>
      </c>
      <c r="R1268" t="s">
        <v>28</v>
      </c>
      <c r="S1268" t="s">
        <v>29</v>
      </c>
      <c r="T1268" s="1">
        <v>12600</v>
      </c>
      <c r="U1268">
        <f t="shared" si="19"/>
        <v>28009</v>
      </c>
    </row>
    <row r="1269" spans="1:21" x14ac:dyDescent="0.25">
      <c r="A1269" t="s">
        <v>20</v>
      </c>
      <c r="B1269">
        <v>2019</v>
      </c>
      <c r="C1269" t="s">
        <v>21</v>
      </c>
      <c r="E1269" t="s">
        <v>22</v>
      </c>
      <c r="F1269" t="s">
        <v>72</v>
      </c>
      <c r="G1269">
        <v>28</v>
      </c>
      <c r="H1269" t="s">
        <v>95</v>
      </c>
      <c r="I1269">
        <v>20</v>
      </c>
      <c r="J1269" t="s">
        <v>191</v>
      </c>
      <c r="K1269">
        <v>9</v>
      </c>
      <c r="N1269">
        <v>0</v>
      </c>
      <c r="P1269" t="s">
        <v>26</v>
      </c>
      <c r="Q1269" t="s">
        <v>30</v>
      </c>
      <c r="R1269" t="s">
        <v>28</v>
      </c>
      <c r="S1269" t="s">
        <v>29</v>
      </c>
      <c r="T1269" s="1">
        <v>12600</v>
      </c>
      <c r="U1269">
        <f t="shared" si="19"/>
        <v>28009</v>
      </c>
    </row>
    <row r="1270" spans="1:21" x14ac:dyDescent="0.25">
      <c r="A1270" t="s">
        <v>20</v>
      </c>
      <c r="B1270">
        <v>2019</v>
      </c>
      <c r="C1270" t="s">
        <v>21</v>
      </c>
      <c r="E1270" t="s">
        <v>22</v>
      </c>
      <c r="F1270" t="s">
        <v>72</v>
      </c>
      <c r="G1270">
        <v>28</v>
      </c>
      <c r="H1270" t="s">
        <v>95</v>
      </c>
      <c r="I1270">
        <v>20</v>
      </c>
      <c r="J1270" t="s">
        <v>165</v>
      </c>
      <c r="K1270">
        <v>13</v>
      </c>
      <c r="N1270">
        <v>0</v>
      </c>
      <c r="P1270" t="s">
        <v>26</v>
      </c>
      <c r="Q1270" t="s">
        <v>27</v>
      </c>
      <c r="R1270" t="s">
        <v>28</v>
      </c>
      <c r="S1270" t="s">
        <v>29</v>
      </c>
      <c r="T1270" s="1">
        <v>19100</v>
      </c>
      <c r="U1270">
        <f t="shared" si="19"/>
        <v>28013</v>
      </c>
    </row>
    <row r="1271" spans="1:21" x14ac:dyDescent="0.25">
      <c r="A1271" t="s">
        <v>20</v>
      </c>
      <c r="B1271">
        <v>2019</v>
      </c>
      <c r="C1271" t="s">
        <v>21</v>
      </c>
      <c r="E1271" t="s">
        <v>22</v>
      </c>
      <c r="F1271" t="s">
        <v>72</v>
      </c>
      <c r="G1271">
        <v>28</v>
      </c>
      <c r="H1271" t="s">
        <v>95</v>
      </c>
      <c r="I1271">
        <v>20</v>
      </c>
      <c r="J1271" t="s">
        <v>165</v>
      </c>
      <c r="K1271">
        <v>13</v>
      </c>
      <c r="N1271">
        <v>0</v>
      </c>
      <c r="P1271" t="s">
        <v>26</v>
      </c>
      <c r="Q1271" t="s">
        <v>30</v>
      </c>
      <c r="R1271" t="s">
        <v>28</v>
      </c>
      <c r="S1271" t="s">
        <v>29</v>
      </c>
      <c r="T1271" s="1">
        <v>19200</v>
      </c>
      <c r="U1271">
        <f t="shared" si="19"/>
        <v>28013</v>
      </c>
    </row>
    <row r="1272" spans="1:21" x14ac:dyDescent="0.25">
      <c r="A1272" t="s">
        <v>20</v>
      </c>
      <c r="B1272">
        <v>2019</v>
      </c>
      <c r="C1272" t="s">
        <v>21</v>
      </c>
      <c r="E1272" t="s">
        <v>22</v>
      </c>
      <c r="F1272" t="s">
        <v>72</v>
      </c>
      <c r="G1272">
        <v>28</v>
      </c>
      <c r="H1272" t="s">
        <v>95</v>
      </c>
      <c r="I1272">
        <v>20</v>
      </c>
      <c r="J1272" t="s">
        <v>459</v>
      </c>
      <c r="K1272">
        <v>33</v>
      </c>
      <c r="N1272">
        <v>0</v>
      </c>
      <c r="P1272" t="s">
        <v>26</v>
      </c>
      <c r="Q1272" t="s">
        <v>27</v>
      </c>
      <c r="R1272" t="s">
        <v>28</v>
      </c>
      <c r="S1272" t="s">
        <v>29</v>
      </c>
      <c r="T1272" s="1">
        <v>29500</v>
      </c>
      <c r="U1272">
        <f t="shared" si="19"/>
        <v>28033</v>
      </c>
    </row>
    <row r="1273" spans="1:21" x14ac:dyDescent="0.25">
      <c r="A1273" t="s">
        <v>20</v>
      </c>
      <c r="B1273">
        <v>2019</v>
      </c>
      <c r="C1273" t="s">
        <v>21</v>
      </c>
      <c r="E1273" t="s">
        <v>22</v>
      </c>
      <c r="F1273" t="s">
        <v>72</v>
      </c>
      <c r="G1273">
        <v>28</v>
      </c>
      <c r="H1273" t="s">
        <v>95</v>
      </c>
      <c r="I1273">
        <v>20</v>
      </c>
      <c r="J1273" t="s">
        <v>459</v>
      </c>
      <c r="K1273">
        <v>33</v>
      </c>
      <c r="N1273">
        <v>0</v>
      </c>
      <c r="P1273" t="s">
        <v>26</v>
      </c>
      <c r="Q1273" t="s">
        <v>30</v>
      </c>
      <c r="R1273" t="s">
        <v>28</v>
      </c>
      <c r="S1273" t="s">
        <v>29</v>
      </c>
      <c r="T1273" s="1">
        <v>29500</v>
      </c>
      <c r="U1273">
        <f t="shared" si="19"/>
        <v>28033</v>
      </c>
    </row>
    <row r="1274" spans="1:21" x14ac:dyDescent="0.25">
      <c r="A1274" t="s">
        <v>20</v>
      </c>
      <c r="B1274">
        <v>2019</v>
      </c>
      <c r="C1274" t="s">
        <v>21</v>
      </c>
      <c r="E1274" t="s">
        <v>22</v>
      </c>
      <c r="F1274" t="s">
        <v>72</v>
      </c>
      <c r="G1274">
        <v>28</v>
      </c>
      <c r="H1274" t="s">
        <v>95</v>
      </c>
      <c r="I1274">
        <v>20</v>
      </c>
      <c r="J1274" t="s">
        <v>42</v>
      </c>
      <c r="K1274">
        <v>93</v>
      </c>
      <c r="N1274">
        <v>0</v>
      </c>
      <c r="P1274" t="s">
        <v>26</v>
      </c>
      <c r="Q1274" t="s">
        <v>27</v>
      </c>
      <c r="R1274" t="s">
        <v>28</v>
      </c>
      <c r="S1274" t="s">
        <v>29</v>
      </c>
      <c r="T1274" s="1">
        <v>21400</v>
      </c>
      <c r="U1274">
        <f t="shared" si="19"/>
        <v>28093</v>
      </c>
    </row>
    <row r="1275" spans="1:21" x14ac:dyDescent="0.25">
      <c r="A1275" t="s">
        <v>20</v>
      </c>
      <c r="B1275">
        <v>2019</v>
      </c>
      <c r="C1275" t="s">
        <v>21</v>
      </c>
      <c r="E1275" t="s">
        <v>22</v>
      </c>
      <c r="F1275" t="s">
        <v>72</v>
      </c>
      <c r="G1275">
        <v>28</v>
      </c>
      <c r="H1275" t="s">
        <v>95</v>
      </c>
      <c r="I1275">
        <v>20</v>
      </c>
      <c r="J1275" t="s">
        <v>42</v>
      </c>
      <c r="K1275">
        <v>93</v>
      </c>
      <c r="N1275">
        <v>0</v>
      </c>
      <c r="P1275" t="s">
        <v>26</v>
      </c>
      <c r="Q1275" t="s">
        <v>30</v>
      </c>
      <c r="R1275" t="s">
        <v>28</v>
      </c>
      <c r="S1275" t="s">
        <v>29</v>
      </c>
      <c r="T1275" s="1">
        <v>21400</v>
      </c>
      <c r="U1275">
        <f t="shared" si="19"/>
        <v>28093</v>
      </c>
    </row>
    <row r="1276" spans="1:21" x14ac:dyDescent="0.25">
      <c r="A1276" t="s">
        <v>20</v>
      </c>
      <c r="B1276">
        <v>2019</v>
      </c>
      <c r="C1276" t="s">
        <v>21</v>
      </c>
      <c r="E1276" t="s">
        <v>22</v>
      </c>
      <c r="F1276" t="s">
        <v>72</v>
      </c>
      <c r="G1276">
        <v>28</v>
      </c>
      <c r="H1276" t="s">
        <v>95</v>
      </c>
      <c r="I1276">
        <v>20</v>
      </c>
      <c r="J1276" t="s">
        <v>31</v>
      </c>
      <c r="N1276">
        <v>0</v>
      </c>
      <c r="P1276" t="s">
        <v>26</v>
      </c>
      <c r="Q1276" t="s">
        <v>27</v>
      </c>
      <c r="R1276" t="s">
        <v>28</v>
      </c>
      <c r="S1276" t="s">
        <v>29</v>
      </c>
      <c r="T1276" s="1">
        <v>9200</v>
      </c>
      <c r="U1276">
        <f t="shared" si="19"/>
        <v>28000</v>
      </c>
    </row>
    <row r="1277" spans="1:21" x14ac:dyDescent="0.25">
      <c r="A1277" t="s">
        <v>20</v>
      </c>
      <c r="B1277">
        <v>2019</v>
      </c>
      <c r="C1277" t="s">
        <v>21</v>
      </c>
      <c r="E1277" t="s">
        <v>22</v>
      </c>
      <c r="F1277" t="s">
        <v>72</v>
      </c>
      <c r="G1277">
        <v>28</v>
      </c>
      <c r="H1277" t="s">
        <v>95</v>
      </c>
      <c r="I1277">
        <v>20</v>
      </c>
      <c r="J1277" t="s">
        <v>31</v>
      </c>
      <c r="N1277">
        <v>0</v>
      </c>
      <c r="P1277" t="s">
        <v>26</v>
      </c>
      <c r="Q1277" t="s">
        <v>30</v>
      </c>
      <c r="R1277" t="s">
        <v>28</v>
      </c>
      <c r="S1277" t="s">
        <v>29</v>
      </c>
      <c r="T1277" s="1">
        <v>9500</v>
      </c>
      <c r="U1277">
        <f t="shared" si="19"/>
        <v>28000</v>
      </c>
    </row>
    <row r="1278" spans="1:21" x14ac:dyDescent="0.25">
      <c r="A1278" t="s">
        <v>20</v>
      </c>
      <c r="B1278">
        <v>2019</v>
      </c>
      <c r="C1278" t="s">
        <v>21</v>
      </c>
      <c r="E1278" t="s">
        <v>22</v>
      </c>
      <c r="F1278" t="s">
        <v>72</v>
      </c>
      <c r="G1278">
        <v>28</v>
      </c>
      <c r="H1278" t="s">
        <v>95</v>
      </c>
      <c r="I1278">
        <v>20</v>
      </c>
      <c r="J1278" t="s">
        <v>460</v>
      </c>
      <c r="K1278">
        <v>107</v>
      </c>
      <c r="N1278">
        <v>0</v>
      </c>
      <c r="P1278" t="s">
        <v>26</v>
      </c>
      <c r="Q1278" t="s">
        <v>27</v>
      </c>
      <c r="R1278" t="s">
        <v>28</v>
      </c>
      <c r="S1278" t="s">
        <v>29</v>
      </c>
      <c r="T1278" s="1">
        <v>25600</v>
      </c>
      <c r="U1278">
        <f t="shared" si="19"/>
        <v>28107</v>
      </c>
    </row>
    <row r="1279" spans="1:21" x14ac:dyDescent="0.25">
      <c r="A1279" t="s">
        <v>20</v>
      </c>
      <c r="B1279">
        <v>2019</v>
      </c>
      <c r="C1279" t="s">
        <v>21</v>
      </c>
      <c r="E1279" t="s">
        <v>22</v>
      </c>
      <c r="F1279" t="s">
        <v>72</v>
      </c>
      <c r="G1279">
        <v>28</v>
      </c>
      <c r="H1279" t="s">
        <v>95</v>
      </c>
      <c r="I1279">
        <v>20</v>
      </c>
      <c r="J1279" t="s">
        <v>460</v>
      </c>
      <c r="K1279">
        <v>107</v>
      </c>
      <c r="N1279">
        <v>0</v>
      </c>
      <c r="P1279" t="s">
        <v>26</v>
      </c>
      <c r="Q1279" t="s">
        <v>30</v>
      </c>
      <c r="R1279" t="s">
        <v>28</v>
      </c>
      <c r="S1279" t="s">
        <v>29</v>
      </c>
      <c r="T1279" s="1">
        <v>25800</v>
      </c>
      <c r="U1279">
        <f t="shared" si="19"/>
        <v>28107</v>
      </c>
    </row>
    <row r="1280" spans="1:21" x14ac:dyDescent="0.25">
      <c r="A1280" t="s">
        <v>20</v>
      </c>
      <c r="B1280">
        <v>2019</v>
      </c>
      <c r="C1280" t="s">
        <v>21</v>
      </c>
      <c r="E1280" t="s">
        <v>22</v>
      </c>
      <c r="F1280" t="s">
        <v>72</v>
      </c>
      <c r="G1280">
        <v>28</v>
      </c>
      <c r="H1280" t="s">
        <v>95</v>
      </c>
      <c r="I1280">
        <v>20</v>
      </c>
      <c r="J1280" t="s">
        <v>461</v>
      </c>
      <c r="K1280">
        <v>137</v>
      </c>
      <c r="N1280">
        <v>0</v>
      </c>
      <c r="P1280" t="s">
        <v>26</v>
      </c>
      <c r="Q1280" t="s">
        <v>27</v>
      </c>
      <c r="R1280" t="s">
        <v>28</v>
      </c>
      <c r="S1280" t="s">
        <v>29</v>
      </c>
      <c r="T1280" s="1">
        <v>17500</v>
      </c>
      <c r="U1280">
        <f t="shared" si="19"/>
        <v>28137</v>
      </c>
    </row>
    <row r="1281" spans="1:21" x14ac:dyDescent="0.25">
      <c r="A1281" t="s">
        <v>20</v>
      </c>
      <c r="B1281">
        <v>2019</v>
      </c>
      <c r="C1281" t="s">
        <v>21</v>
      </c>
      <c r="E1281" t="s">
        <v>22</v>
      </c>
      <c r="F1281" t="s">
        <v>72</v>
      </c>
      <c r="G1281">
        <v>28</v>
      </c>
      <c r="H1281" t="s">
        <v>95</v>
      </c>
      <c r="I1281">
        <v>20</v>
      </c>
      <c r="J1281" t="s">
        <v>461</v>
      </c>
      <c r="K1281">
        <v>137</v>
      </c>
      <c r="N1281">
        <v>0</v>
      </c>
      <c r="P1281" t="s">
        <v>26</v>
      </c>
      <c r="Q1281" t="s">
        <v>30</v>
      </c>
      <c r="R1281" t="s">
        <v>28</v>
      </c>
      <c r="S1281" t="s">
        <v>29</v>
      </c>
      <c r="T1281" s="1">
        <v>17500</v>
      </c>
      <c r="U1281">
        <f t="shared" si="19"/>
        <v>28137</v>
      </c>
    </row>
    <row r="1282" spans="1:21" x14ac:dyDescent="0.25">
      <c r="A1282" t="s">
        <v>20</v>
      </c>
      <c r="B1282">
        <v>2019</v>
      </c>
      <c r="C1282" t="s">
        <v>21</v>
      </c>
      <c r="E1282" t="s">
        <v>22</v>
      </c>
      <c r="F1282" t="s">
        <v>72</v>
      </c>
      <c r="G1282">
        <v>28</v>
      </c>
      <c r="H1282" t="s">
        <v>67</v>
      </c>
      <c r="I1282">
        <v>30</v>
      </c>
      <c r="J1282" t="s">
        <v>462</v>
      </c>
      <c r="K1282">
        <v>3</v>
      </c>
      <c r="N1282">
        <v>0</v>
      </c>
      <c r="P1282" t="s">
        <v>26</v>
      </c>
      <c r="Q1282" t="s">
        <v>27</v>
      </c>
      <c r="R1282" t="s">
        <v>28</v>
      </c>
      <c r="S1282" t="s">
        <v>29</v>
      </c>
      <c r="T1282" s="1">
        <v>7800</v>
      </c>
      <c r="U1282">
        <f t="shared" si="19"/>
        <v>28003</v>
      </c>
    </row>
    <row r="1283" spans="1:21" x14ac:dyDescent="0.25">
      <c r="A1283" t="s">
        <v>20</v>
      </c>
      <c r="B1283">
        <v>2019</v>
      </c>
      <c r="C1283" t="s">
        <v>21</v>
      </c>
      <c r="E1283" t="s">
        <v>22</v>
      </c>
      <c r="F1283" t="s">
        <v>72</v>
      </c>
      <c r="G1283">
        <v>28</v>
      </c>
      <c r="H1283" t="s">
        <v>67</v>
      </c>
      <c r="I1283">
        <v>30</v>
      </c>
      <c r="J1283" t="s">
        <v>462</v>
      </c>
      <c r="K1283">
        <v>3</v>
      </c>
      <c r="N1283">
        <v>0</v>
      </c>
      <c r="P1283" t="s">
        <v>26</v>
      </c>
      <c r="Q1283" t="s">
        <v>30</v>
      </c>
      <c r="R1283" t="s">
        <v>28</v>
      </c>
      <c r="S1283" t="s">
        <v>29</v>
      </c>
      <c r="T1283" s="1">
        <v>8000</v>
      </c>
      <c r="U1283">
        <f t="shared" ref="U1283:U1346" si="20">G1283*1000+K1283</f>
        <v>28003</v>
      </c>
    </row>
    <row r="1284" spans="1:21" x14ac:dyDescent="0.25">
      <c r="A1284" t="s">
        <v>20</v>
      </c>
      <c r="B1284">
        <v>2019</v>
      </c>
      <c r="C1284" t="s">
        <v>21</v>
      </c>
      <c r="E1284" t="s">
        <v>22</v>
      </c>
      <c r="F1284" t="s">
        <v>72</v>
      </c>
      <c r="G1284">
        <v>28</v>
      </c>
      <c r="H1284" t="s">
        <v>67</v>
      </c>
      <c r="I1284">
        <v>30</v>
      </c>
      <c r="J1284" t="s">
        <v>463</v>
      </c>
      <c r="K1284">
        <v>57</v>
      </c>
      <c r="N1284">
        <v>0</v>
      </c>
      <c r="P1284" t="s">
        <v>26</v>
      </c>
      <c r="Q1284" t="s">
        <v>27</v>
      </c>
      <c r="R1284" t="s">
        <v>28</v>
      </c>
      <c r="S1284" t="s">
        <v>29</v>
      </c>
      <c r="T1284" s="1">
        <v>9400</v>
      </c>
      <c r="U1284">
        <f t="shared" si="20"/>
        <v>28057</v>
      </c>
    </row>
    <row r="1285" spans="1:21" x14ac:dyDescent="0.25">
      <c r="A1285" t="s">
        <v>20</v>
      </c>
      <c r="B1285">
        <v>2019</v>
      </c>
      <c r="C1285" t="s">
        <v>21</v>
      </c>
      <c r="E1285" t="s">
        <v>22</v>
      </c>
      <c r="F1285" t="s">
        <v>72</v>
      </c>
      <c r="G1285">
        <v>28</v>
      </c>
      <c r="H1285" t="s">
        <v>67</v>
      </c>
      <c r="I1285">
        <v>30</v>
      </c>
      <c r="J1285" t="s">
        <v>463</v>
      </c>
      <c r="K1285">
        <v>57</v>
      </c>
      <c r="N1285">
        <v>0</v>
      </c>
      <c r="P1285" t="s">
        <v>26</v>
      </c>
      <c r="Q1285" t="s">
        <v>30</v>
      </c>
      <c r="R1285" t="s">
        <v>28</v>
      </c>
      <c r="S1285" t="s">
        <v>29</v>
      </c>
      <c r="T1285" s="1">
        <v>9400</v>
      </c>
      <c r="U1285">
        <f t="shared" si="20"/>
        <v>28057</v>
      </c>
    </row>
    <row r="1286" spans="1:21" x14ac:dyDescent="0.25">
      <c r="A1286" t="s">
        <v>20</v>
      </c>
      <c r="B1286">
        <v>2019</v>
      </c>
      <c r="C1286" t="s">
        <v>21</v>
      </c>
      <c r="E1286" t="s">
        <v>22</v>
      </c>
      <c r="F1286" t="s">
        <v>72</v>
      </c>
      <c r="G1286">
        <v>28</v>
      </c>
      <c r="H1286" t="s">
        <v>67</v>
      </c>
      <c r="I1286">
        <v>30</v>
      </c>
      <c r="J1286" t="s">
        <v>31</v>
      </c>
      <c r="N1286">
        <v>0</v>
      </c>
      <c r="P1286" t="s">
        <v>26</v>
      </c>
      <c r="Q1286" t="s">
        <v>27</v>
      </c>
      <c r="R1286" t="s">
        <v>28</v>
      </c>
      <c r="S1286" t="s">
        <v>29</v>
      </c>
      <c r="T1286" s="1">
        <v>38800</v>
      </c>
      <c r="U1286">
        <f t="shared" si="20"/>
        <v>28000</v>
      </c>
    </row>
    <row r="1287" spans="1:21" x14ac:dyDescent="0.25">
      <c r="A1287" t="s">
        <v>20</v>
      </c>
      <c r="B1287">
        <v>2019</v>
      </c>
      <c r="C1287" t="s">
        <v>21</v>
      </c>
      <c r="E1287" t="s">
        <v>22</v>
      </c>
      <c r="F1287" t="s">
        <v>72</v>
      </c>
      <c r="G1287">
        <v>28</v>
      </c>
      <c r="H1287" t="s">
        <v>67</v>
      </c>
      <c r="I1287">
        <v>30</v>
      </c>
      <c r="J1287" t="s">
        <v>31</v>
      </c>
      <c r="N1287">
        <v>0</v>
      </c>
      <c r="P1287" t="s">
        <v>26</v>
      </c>
      <c r="Q1287" t="s">
        <v>30</v>
      </c>
      <c r="R1287" t="s">
        <v>28</v>
      </c>
      <c r="S1287" t="s">
        <v>29</v>
      </c>
      <c r="T1287" s="1">
        <v>39300</v>
      </c>
      <c r="U1287">
        <f t="shared" si="20"/>
        <v>28000</v>
      </c>
    </row>
    <row r="1288" spans="1:21" x14ac:dyDescent="0.25">
      <c r="A1288" t="s">
        <v>20</v>
      </c>
      <c r="B1288">
        <v>2019</v>
      </c>
      <c r="C1288" t="s">
        <v>21</v>
      </c>
      <c r="E1288" t="s">
        <v>22</v>
      </c>
      <c r="F1288" t="s">
        <v>72</v>
      </c>
      <c r="G1288">
        <v>28</v>
      </c>
      <c r="H1288" t="s">
        <v>67</v>
      </c>
      <c r="I1288">
        <v>30</v>
      </c>
      <c r="J1288" t="s">
        <v>464</v>
      </c>
      <c r="K1288">
        <v>115</v>
      </c>
      <c r="N1288">
        <v>0</v>
      </c>
      <c r="P1288" t="s">
        <v>26</v>
      </c>
      <c r="Q1288" t="s">
        <v>27</v>
      </c>
      <c r="R1288" t="s">
        <v>28</v>
      </c>
      <c r="S1288" t="s">
        <v>29</v>
      </c>
      <c r="T1288" s="1">
        <v>21800</v>
      </c>
      <c r="U1288">
        <f t="shared" si="20"/>
        <v>28115</v>
      </c>
    </row>
    <row r="1289" spans="1:21" x14ac:dyDescent="0.25">
      <c r="A1289" t="s">
        <v>20</v>
      </c>
      <c r="B1289">
        <v>2019</v>
      </c>
      <c r="C1289" t="s">
        <v>21</v>
      </c>
      <c r="E1289" t="s">
        <v>22</v>
      </c>
      <c r="F1289" t="s">
        <v>72</v>
      </c>
      <c r="G1289">
        <v>28</v>
      </c>
      <c r="H1289" t="s">
        <v>67</v>
      </c>
      <c r="I1289">
        <v>30</v>
      </c>
      <c r="J1289" t="s">
        <v>464</v>
      </c>
      <c r="K1289">
        <v>115</v>
      </c>
      <c r="N1289">
        <v>0</v>
      </c>
      <c r="P1289" t="s">
        <v>26</v>
      </c>
      <c r="Q1289" t="s">
        <v>30</v>
      </c>
      <c r="R1289" t="s">
        <v>28</v>
      </c>
      <c r="S1289" t="s">
        <v>29</v>
      </c>
      <c r="T1289" s="1">
        <v>22200</v>
      </c>
      <c r="U1289">
        <f t="shared" si="20"/>
        <v>28115</v>
      </c>
    </row>
    <row r="1290" spans="1:21" x14ac:dyDescent="0.25">
      <c r="A1290" t="s">
        <v>20</v>
      </c>
      <c r="B1290">
        <v>2019</v>
      </c>
      <c r="C1290" t="s">
        <v>21</v>
      </c>
      <c r="E1290" t="s">
        <v>22</v>
      </c>
      <c r="F1290" t="s">
        <v>72</v>
      </c>
      <c r="G1290">
        <v>28</v>
      </c>
      <c r="H1290" t="s">
        <v>67</v>
      </c>
      <c r="I1290">
        <v>30</v>
      </c>
      <c r="J1290" t="s">
        <v>465</v>
      </c>
      <c r="K1290">
        <v>117</v>
      </c>
      <c r="N1290">
        <v>0</v>
      </c>
      <c r="P1290" t="s">
        <v>26</v>
      </c>
      <c r="Q1290" t="s">
        <v>27</v>
      </c>
      <c r="R1290" t="s">
        <v>28</v>
      </c>
      <c r="S1290" t="s">
        <v>29</v>
      </c>
      <c r="T1290" s="1">
        <v>19300</v>
      </c>
      <c r="U1290">
        <f t="shared" si="20"/>
        <v>28117</v>
      </c>
    </row>
    <row r="1291" spans="1:21" x14ac:dyDescent="0.25">
      <c r="A1291" t="s">
        <v>20</v>
      </c>
      <c r="B1291">
        <v>2019</v>
      </c>
      <c r="C1291" t="s">
        <v>21</v>
      </c>
      <c r="E1291" t="s">
        <v>22</v>
      </c>
      <c r="F1291" t="s">
        <v>72</v>
      </c>
      <c r="G1291">
        <v>28</v>
      </c>
      <c r="H1291" t="s">
        <v>67</v>
      </c>
      <c r="I1291">
        <v>30</v>
      </c>
      <c r="J1291" t="s">
        <v>465</v>
      </c>
      <c r="K1291">
        <v>117</v>
      </c>
      <c r="N1291">
        <v>0</v>
      </c>
      <c r="P1291" t="s">
        <v>26</v>
      </c>
      <c r="Q1291" t="s">
        <v>30</v>
      </c>
      <c r="R1291" t="s">
        <v>28</v>
      </c>
      <c r="S1291" t="s">
        <v>29</v>
      </c>
      <c r="T1291" s="1">
        <v>19600</v>
      </c>
      <c r="U1291">
        <f t="shared" si="20"/>
        <v>28117</v>
      </c>
    </row>
    <row r="1292" spans="1:21" x14ac:dyDescent="0.25">
      <c r="A1292" t="s">
        <v>20</v>
      </c>
      <c r="B1292">
        <v>2019</v>
      </c>
      <c r="C1292" t="s">
        <v>21</v>
      </c>
      <c r="E1292" t="s">
        <v>22</v>
      </c>
      <c r="F1292" t="s">
        <v>72</v>
      </c>
      <c r="G1292">
        <v>28</v>
      </c>
      <c r="H1292" t="s">
        <v>67</v>
      </c>
      <c r="I1292">
        <v>30</v>
      </c>
      <c r="J1292" t="s">
        <v>466</v>
      </c>
      <c r="K1292">
        <v>139</v>
      </c>
      <c r="N1292">
        <v>0</v>
      </c>
      <c r="P1292" t="s">
        <v>26</v>
      </c>
      <c r="Q1292" t="s">
        <v>27</v>
      </c>
      <c r="R1292" t="s">
        <v>28</v>
      </c>
      <c r="S1292" t="s">
        <v>29</v>
      </c>
      <c r="T1292" s="1">
        <v>11600</v>
      </c>
      <c r="U1292">
        <f t="shared" si="20"/>
        <v>28139</v>
      </c>
    </row>
    <row r="1293" spans="1:21" x14ac:dyDescent="0.25">
      <c r="A1293" t="s">
        <v>20</v>
      </c>
      <c r="B1293">
        <v>2019</v>
      </c>
      <c r="C1293" t="s">
        <v>21</v>
      </c>
      <c r="E1293" t="s">
        <v>22</v>
      </c>
      <c r="F1293" t="s">
        <v>72</v>
      </c>
      <c r="G1293">
        <v>28</v>
      </c>
      <c r="H1293" t="s">
        <v>67</v>
      </c>
      <c r="I1293">
        <v>30</v>
      </c>
      <c r="J1293" t="s">
        <v>466</v>
      </c>
      <c r="K1293">
        <v>139</v>
      </c>
      <c r="N1293">
        <v>0</v>
      </c>
      <c r="P1293" t="s">
        <v>26</v>
      </c>
      <c r="Q1293" t="s">
        <v>30</v>
      </c>
      <c r="R1293" t="s">
        <v>28</v>
      </c>
      <c r="S1293" t="s">
        <v>29</v>
      </c>
      <c r="T1293" s="1">
        <v>11600</v>
      </c>
      <c r="U1293">
        <f t="shared" si="20"/>
        <v>28139</v>
      </c>
    </row>
    <row r="1294" spans="1:21" x14ac:dyDescent="0.25">
      <c r="A1294" t="s">
        <v>20</v>
      </c>
      <c r="B1294">
        <v>2019</v>
      </c>
      <c r="C1294" t="s">
        <v>21</v>
      </c>
      <c r="E1294" t="s">
        <v>22</v>
      </c>
      <c r="F1294" t="s">
        <v>72</v>
      </c>
      <c r="G1294">
        <v>28</v>
      </c>
      <c r="H1294" t="s">
        <v>67</v>
      </c>
      <c r="I1294">
        <v>30</v>
      </c>
      <c r="J1294" t="s">
        <v>154</v>
      </c>
      <c r="K1294">
        <v>145</v>
      </c>
      <c r="N1294">
        <v>0</v>
      </c>
      <c r="P1294" t="s">
        <v>26</v>
      </c>
      <c r="Q1294" t="s">
        <v>27</v>
      </c>
      <c r="R1294" t="s">
        <v>28</v>
      </c>
      <c r="S1294" t="s">
        <v>29</v>
      </c>
      <c r="T1294" s="1">
        <v>21800</v>
      </c>
      <c r="U1294">
        <f t="shared" si="20"/>
        <v>28145</v>
      </c>
    </row>
    <row r="1295" spans="1:21" x14ac:dyDescent="0.25">
      <c r="A1295" t="s">
        <v>20</v>
      </c>
      <c r="B1295">
        <v>2019</v>
      </c>
      <c r="C1295" t="s">
        <v>21</v>
      </c>
      <c r="E1295" t="s">
        <v>22</v>
      </c>
      <c r="F1295" t="s">
        <v>72</v>
      </c>
      <c r="G1295">
        <v>28</v>
      </c>
      <c r="H1295" t="s">
        <v>67</v>
      </c>
      <c r="I1295">
        <v>30</v>
      </c>
      <c r="J1295" t="s">
        <v>154</v>
      </c>
      <c r="K1295">
        <v>145</v>
      </c>
      <c r="N1295">
        <v>0</v>
      </c>
      <c r="P1295" t="s">
        <v>26</v>
      </c>
      <c r="Q1295" t="s">
        <v>30</v>
      </c>
      <c r="R1295" t="s">
        <v>28</v>
      </c>
      <c r="S1295" t="s">
        <v>29</v>
      </c>
      <c r="T1295" s="1">
        <v>21900</v>
      </c>
      <c r="U1295">
        <f t="shared" si="20"/>
        <v>28145</v>
      </c>
    </row>
    <row r="1296" spans="1:21" x14ac:dyDescent="0.25">
      <c r="A1296" t="s">
        <v>20</v>
      </c>
      <c r="B1296">
        <v>2019</v>
      </c>
      <c r="C1296" t="s">
        <v>21</v>
      </c>
      <c r="E1296" t="s">
        <v>22</v>
      </c>
      <c r="F1296" t="s">
        <v>72</v>
      </c>
      <c r="G1296">
        <v>28</v>
      </c>
      <c r="H1296" t="s">
        <v>100</v>
      </c>
      <c r="I1296">
        <v>80</v>
      </c>
      <c r="J1296" t="s">
        <v>31</v>
      </c>
      <c r="N1296">
        <v>0</v>
      </c>
      <c r="P1296" t="s">
        <v>26</v>
      </c>
      <c r="Q1296" t="s">
        <v>27</v>
      </c>
      <c r="R1296" t="s">
        <v>28</v>
      </c>
      <c r="S1296" t="s">
        <v>29</v>
      </c>
      <c r="T1296" s="1">
        <v>8750</v>
      </c>
      <c r="U1296">
        <f t="shared" si="20"/>
        <v>28000</v>
      </c>
    </row>
    <row r="1297" spans="1:21" x14ac:dyDescent="0.25">
      <c r="A1297" t="s">
        <v>20</v>
      </c>
      <c r="B1297">
        <v>2019</v>
      </c>
      <c r="C1297" t="s">
        <v>21</v>
      </c>
      <c r="E1297" t="s">
        <v>22</v>
      </c>
      <c r="F1297" t="s">
        <v>72</v>
      </c>
      <c r="G1297">
        <v>28</v>
      </c>
      <c r="H1297" t="s">
        <v>100</v>
      </c>
      <c r="I1297">
        <v>80</v>
      </c>
      <c r="J1297" t="s">
        <v>31</v>
      </c>
      <c r="N1297">
        <v>0</v>
      </c>
      <c r="P1297" t="s">
        <v>26</v>
      </c>
      <c r="Q1297" t="s">
        <v>30</v>
      </c>
      <c r="R1297" t="s">
        <v>28</v>
      </c>
      <c r="S1297" t="s">
        <v>29</v>
      </c>
      <c r="T1297" s="1">
        <v>9200</v>
      </c>
      <c r="U1297">
        <f t="shared" si="20"/>
        <v>28000</v>
      </c>
    </row>
    <row r="1298" spans="1:21" x14ac:dyDescent="0.25">
      <c r="A1298" t="s">
        <v>20</v>
      </c>
      <c r="B1298">
        <v>2019</v>
      </c>
      <c r="C1298" t="s">
        <v>21</v>
      </c>
      <c r="E1298" t="s">
        <v>22</v>
      </c>
      <c r="F1298" t="s">
        <v>72</v>
      </c>
      <c r="G1298">
        <v>28</v>
      </c>
      <c r="H1298" t="s">
        <v>100</v>
      </c>
      <c r="I1298">
        <v>80</v>
      </c>
      <c r="J1298" t="s">
        <v>467</v>
      </c>
      <c r="K1298">
        <v>147</v>
      </c>
      <c r="N1298">
        <v>0</v>
      </c>
      <c r="P1298" t="s">
        <v>26</v>
      </c>
      <c r="Q1298" t="s">
        <v>27</v>
      </c>
      <c r="R1298" t="s">
        <v>28</v>
      </c>
      <c r="S1298" t="s">
        <v>29</v>
      </c>
      <c r="T1298" s="1">
        <v>1250</v>
      </c>
      <c r="U1298">
        <f t="shared" si="20"/>
        <v>28147</v>
      </c>
    </row>
    <row r="1299" spans="1:21" x14ac:dyDescent="0.25">
      <c r="A1299" t="s">
        <v>20</v>
      </c>
      <c r="B1299">
        <v>2019</v>
      </c>
      <c r="C1299" t="s">
        <v>21</v>
      </c>
      <c r="E1299" t="s">
        <v>22</v>
      </c>
      <c r="F1299" t="s">
        <v>72</v>
      </c>
      <c r="G1299">
        <v>28</v>
      </c>
      <c r="H1299" t="s">
        <v>100</v>
      </c>
      <c r="I1299">
        <v>80</v>
      </c>
      <c r="J1299" t="s">
        <v>467</v>
      </c>
      <c r="K1299">
        <v>147</v>
      </c>
      <c r="N1299">
        <v>0</v>
      </c>
      <c r="P1299" t="s">
        <v>26</v>
      </c>
      <c r="Q1299" t="s">
        <v>30</v>
      </c>
      <c r="R1299" t="s">
        <v>28</v>
      </c>
      <c r="S1299" t="s">
        <v>29</v>
      </c>
      <c r="T1299" s="1">
        <v>1400</v>
      </c>
      <c r="U1299">
        <f t="shared" si="20"/>
        <v>28147</v>
      </c>
    </row>
    <row r="1300" spans="1:21" x14ac:dyDescent="0.25">
      <c r="A1300" t="s">
        <v>20</v>
      </c>
      <c r="B1300">
        <v>2019</v>
      </c>
      <c r="C1300" t="s">
        <v>21</v>
      </c>
      <c r="E1300" t="s">
        <v>22</v>
      </c>
      <c r="F1300" t="s">
        <v>72</v>
      </c>
      <c r="G1300">
        <v>28</v>
      </c>
      <c r="H1300" t="s">
        <v>468</v>
      </c>
      <c r="I1300">
        <v>90</v>
      </c>
      <c r="J1300" t="s">
        <v>469</v>
      </c>
      <c r="K1300">
        <v>39</v>
      </c>
      <c r="N1300">
        <v>0</v>
      </c>
      <c r="P1300" t="s">
        <v>26</v>
      </c>
      <c r="Q1300" t="s">
        <v>27</v>
      </c>
      <c r="R1300" t="s">
        <v>28</v>
      </c>
      <c r="S1300" t="s">
        <v>29</v>
      </c>
      <c r="T1300">
        <v>750</v>
      </c>
      <c r="U1300">
        <f t="shared" si="20"/>
        <v>28039</v>
      </c>
    </row>
    <row r="1301" spans="1:21" x14ac:dyDescent="0.25">
      <c r="A1301" t="s">
        <v>20</v>
      </c>
      <c r="B1301">
        <v>2019</v>
      </c>
      <c r="C1301" t="s">
        <v>21</v>
      </c>
      <c r="E1301" t="s">
        <v>22</v>
      </c>
      <c r="F1301" t="s">
        <v>72</v>
      </c>
      <c r="G1301">
        <v>28</v>
      </c>
      <c r="H1301" t="s">
        <v>468</v>
      </c>
      <c r="I1301">
        <v>90</v>
      </c>
      <c r="J1301" t="s">
        <v>469</v>
      </c>
      <c r="K1301">
        <v>39</v>
      </c>
      <c r="N1301">
        <v>0</v>
      </c>
      <c r="P1301" t="s">
        <v>26</v>
      </c>
      <c r="Q1301" t="s">
        <v>30</v>
      </c>
      <c r="R1301" t="s">
        <v>28</v>
      </c>
      <c r="S1301" t="s">
        <v>29</v>
      </c>
      <c r="T1301">
        <v>800</v>
      </c>
      <c r="U1301">
        <f t="shared" si="20"/>
        <v>28039</v>
      </c>
    </row>
    <row r="1302" spans="1:21" x14ac:dyDescent="0.25">
      <c r="A1302" t="s">
        <v>20</v>
      </c>
      <c r="B1302">
        <v>2019</v>
      </c>
      <c r="C1302" t="s">
        <v>21</v>
      </c>
      <c r="E1302" t="s">
        <v>22</v>
      </c>
      <c r="F1302" t="s">
        <v>72</v>
      </c>
      <c r="G1302">
        <v>28</v>
      </c>
      <c r="H1302" t="s">
        <v>468</v>
      </c>
      <c r="I1302">
        <v>90</v>
      </c>
      <c r="J1302" t="s">
        <v>193</v>
      </c>
      <c r="K1302">
        <v>101</v>
      </c>
      <c r="N1302">
        <v>0</v>
      </c>
      <c r="P1302" t="s">
        <v>26</v>
      </c>
      <c r="Q1302" t="s">
        <v>27</v>
      </c>
      <c r="R1302" t="s">
        <v>28</v>
      </c>
      <c r="S1302" t="s">
        <v>29</v>
      </c>
      <c r="T1302" s="1">
        <v>3500</v>
      </c>
      <c r="U1302">
        <f t="shared" si="20"/>
        <v>28101</v>
      </c>
    </row>
    <row r="1303" spans="1:21" x14ac:dyDescent="0.25">
      <c r="A1303" t="s">
        <v>20</v>
      </c>
      <c r="B1303">
        <v>2019</v>
      </c>
      <c r="C1303" t="s">
        <v>21</v>
      </c>
      <c r="E1303" t="s">
        <v>22</v>
      </c>
      <c r="F1303" t="s">
        <v>72</v>
      </c>
      <c r="G1303">
        <v>28</v>
      </c>
      <c r="H1303" t="s">
        <v>468</v>
      </c>
      <c r="I1303">
        <v>90</v>
      </c>
      <c r="J1303" t="s">
        <v>193</v>
      </c>
      <c r="K1303">
        <v>101</v>
      </c>
      <c r="N1303">
        <v>0</v>
      </c>
      <c r="P1303" t="s">
        <v>26</v>
      </c>
      <c r="Q1303" t="s">
        <v>30</v>
      </c>
      <c r="R1303" t="s">
        <v>28</v>
      </c>
      <c r="S1303" t="s">
        <v>29</v>
      </c>
      <c r="T1303" s="1">
        <v>3800</v>
      </c>
      <c r="U1303">
        <f t="shared" si="20"/>
        <v>28101</v>
      </c>
    </row>
    <row r="1304" spans="1:21" x14ac:dyDescent="0.25">
      <c r="A1304" t="s">
        <v>20</v>
      </c>
      <c r="B1304">
        <v>2019</v>
      </c>
      <c r="C1304" t="s">
        <v>21</v>
      </c>
      <c r="E1304" t="s">
        <v>22</v>
      </c>
      <c r="F1304" t="s">
        <v>72</v>
      </c>
      <c r="G1304">
        <v>28</v>
      </c>
      <c r="H1304" t="s">
        <v>468</v>
      </c>
      <c r="I1304">
        <v>90</v>
      </c>
      <c r="J1304" t="s">
        <v>31</v>
      </c>
      <c r="N1304">
        <v>0</v>
      </c>
      <c r="P1304" t="s">
        <v>26</v>
      </c>
      <c r="Q1304" t="s">
        <v>27</v>
      </c>
      <c r="R1304" t="s">
        <v>28</v>
      </c>
      <c r="S1304" t="s">
        <v>29</v>
      </c>
      <c r="T1304" s="1">
        <v>5150</v>
      </c>
      <c r="U1304">
        <f t="shared" si="20"/>
        <v>28000</v>
      </c>
    </row>
    <row r="1305" spans="1:21" x14ac:dyDescent="0.25">
      <c r="A1305" t="s">
        <v>20</v>
      </c>
      <c r="B1305">
        <v>2019</v>
      </c>
      <c r="C1305" t="s">
        <v>21</v>
      </c>
      <c r="E1305" t="s">
        <v>22</v>
      </c>
      <c r="F1305" t="s">
        <v>72</v>
      </c>
      <c r="G1305">
        <v>28</v>
      </c>
      <c r="H1305" t="s">
        <v>468</v>
      </c>
      <c r="I1305">
        <v>90</v>
      </c>
      <c r="J1305" t="s">
        <v>31</v>
      </c>
      <c r="N1305">
        <v>0</v>
      </c>
      <c r="P1305" t="s">
        <v>26</v>
      </c>
      <c r="Q1305" t="s">
        <v>30</v>
      </c>
      <c r="R1305" t="s">
        <v>28</v>
      </c>
      <c r="S1305" t="s">
        <v>29</v>
      </c>
      <c r="T1305" s="1">
        <v>5500</v>
      </c>
      <c r="U1305">
        <f t="shared" si="20"/>
        <v>28000</v>
      </c>
    </row>
    <row r="1306" spans="1:21" x14ac:dyDescent="0.25">
      <c r="A1306" t="s">
        <v>20</v>
      </c>
      <c r="B1306">
        <v>2019</v>
      </c>
      <c r="C1306" t="s">
        <v>21</v>
      </c>
      <c r="E1306" t="s">
        <v>22</v>
      </c>
      <c r="F1306" t="s">
        <v>72</v>
      </c>
      <c r="G1306">
        <v>28</v>
      </c>
      <c r="H1306" t="s">
        <v>84</v>
      </c>
      <c r="I1306">
        <v>70</v>
      </c>
      <c r="J1306" t="s">
        <v>470</v>
      </c>
      <c r="K1306">
        <v>49</v>
      </c>
      <c r="N1306">
        <v>0</v>
      </c>
      <c r="P1306" t="s">
        <v>26</v>
      </c>
      <c r="Q1306" t="s">
        <v>27</v>
      </c>
      <c r="R1306" t="s">
        <v>28</v>
      </c>
      <c r="S1306" t="s">
        <v>29</v>
      </c>
      <c r="T1306" s="1">
        <v>11000</v>
      </c>
      <c r="U1306">
        <f t="shared" si="20"/>
        <v>28049</v>
      </c>
    </row>
    <row r="1307" spans="1:21" x14ac:dyDescent="0.25">
      <c r="A1307" t="s">
        <v>20</v>
      </c>
      <c r="B1307">
        <v>2019</v>
      </c>
      <c r="C1307" t="s">
        <v>21</v>
      </c>
      <c r="E1307" t="s">
        <v>22</v>
      </c>
      <c r="F1307" t="s">
        <v>72</v>
      </c>
      <c r="G1307">
        <v>28</v>
      </c>
      <c r="H1307" t="s">
        <v>84</v>
      </c>
      <c r="I1307">
        <v>70</v>
      </c>
      <c r="J1307" t="s">
        <v>470</v>
      </c>
      <c r="K1307">
        <v>49</v>
      </c>
      <c r="N1307">
        <v>0</v>
      </c>
      <c r="P1307" t="s">
        <v>26</v>
      </c>
      <c r="Q1307" t="s">
        <v>30</v>
      </c>
      <c r="R1307" t="s">
        <v>28</v>
      </c>
      <c r="S1307" t="s">
        <v>29</v>
      </c>
      <c r="T1307" s="1">
        <v>11100</v>
      </c>
      <c r="U1307">
        <f t="shared" si="20"/>
        <v>28049</v>
      </c>
    </row>
    <row r="1308" spans="1:21" x14ac:dyDescent="0.25">
      <c r="A1308" t="s">
        <v>20</v>
      </c>
      <c r="B1308">
        <v>2019</v>
      </c>
      <c r="C1308" t="s">
        <v>21</v>
      </c>
      <c r="E1308" t="s">
        <v>22</v>
      </c>
      <c r="F1308" t="s">
        <v>72</v>
      </c>
      <c r="G1308">
        <v>28</v>
      </c>
      <c r="H1308" t="s">
        <v>84</v>
      </c>
      <c r="I1308">
        <v>70</v>
      </c>
      <c r="J1308" t="s">
        <v>31</v>
      </c>
      <c r="N1308">
        <v>0</v>
      </c>
      <c r="P1308" t="s">
        <v>26</v>
      </c>
      <c r="Q1308" t="s">
        <v>27</v>
      </c>
      <c r="R1308" t="s">
        <v>28</v>
      </c>
      <c r="S1308" t="s">
        <v>29</v>
      </c>
      <c r="T1308" s="1">
        <v>7000</v>
      </c>
      <c r="U1308">
        <f t="shared" si="20"/>
        <v>28000</v>
      </c>
    </row>
    <row r="1309" spans="1:21" x14ac:dyDescent="0.25">
      <c r="A1309" t="s">
        <v>20</v>
      </c>
      <c r="B1309">
        <v>2019</v>
      </c>
      <c r="C1309" t="s">
        <v>21</v>
      </c>
      <c r="E1309" t="s">
        <v>22</v>
      </c>
      <c r="F1309" t="s">
        <v>72</v>
      </c>
      <c r="G1309">
        <v>28</v>
      </c>
      <c r="H1309" t="s">
        <v>84</v>
      </c>
      <c r="I1309">
        <v>70</v>
      </c>
      <c r="J1309" t="s">
        <v>31</v>
      </c>
      <c r="N1309">
        <v>0</v>
      </c>
      <c r="P1309" t="s">
        <v>26</v>
      </c>
      <c r="Q1309" t="s">
        <v>30</v>
      </c>
      <c r="R1309" t="s">
        <v>28</v>
      </c>
      <c r="S1309" t="s">
        <v>29</v>
      </c>
      <c r="T1309" s="1">
        <v>7100</v>
      </c>
      <c r="U1309">
        <f t="shared" si="20"/>
        <v>28000</v>
      </c>
    </row>
    <row r="1310" spans="1:21" x14ac:dyDescent="0.25">
      <c r="A1310" t="s">
        <v>20</v>
      </c>
      <c r="B1310">
        <v>2019</v>
      </c>
      <c r="C1310" t="s">
        <v>21</v>
      </c>
      <c r="E1310" t="s">
        <v>22</v>
      </c>
      <c r="F1310" t="s">
        <v>72</v>
      </c>
      <c r="G1310">
        <v>28</v>
      </c>
      <c r="H1310" t="s">
        <v>84</v>
      </c>
      <c r="I1310">
        <v>70</v>
      </c>
      <c r="J1310" t="s">
        <v>162</v>
      </c>
      <c r="K1310">
        <v>149</v>
      </c>
      <c r="N1310">
        <v>0</v>
      </c>
      <c r="P1310" t="s">
        <v>26</v>
      </c>
      <c r="Q1310" t="s">
        <v>27</v>
      </c>
      <c r="R1310" t="s">
        <v>28</v>
      </c>
      <c r="S1310" t="s">
        <v>29</v>
      </c>
      <c r="T1310" s="1">
        <v>3100</v>
      </c>
      <c r="U1310">
        <f t="shared" si="20"/>
        <v>28149</v>
      </c>
    </row>
    <row r="1311" spans="1:21" x14ac:dyDescent="0.25">
      <c r="A1311" t="s">
        <v>20</v>
      </c>
      <c r="B1311">
        <v>2019</v>
      </c>
      <c r="C1311" t="s">
        <v>21</v>
      </c>
      <c r="E1311" t="s">
        <v>22</v>
      </c>
      <c r="F1311" t="s">
        <v>72</v>
      </c>
      <c r="G1311">
        <v>28</v>
      </c>
      <c r="H1311" t="s">
        <v>84</v>
      </c>
      <c r="I1311">
        <v>70</v>
      </c>
      <c r="J1311" t="s">
        <v>162</v>
      </c>
      <c r="K1311">
        <v>149</v>
      </c>
      <c r="N1311">
        <v>0</v>
      </c>
      <c r="P1311" t="s">
        <v>26</v>
      </c>
      <c r="Q1311" t="s">
        <v>30</v>
      </c>
      <c r="R1311" t="s">
        <v>28</v>
      </c>
      <c r="S1311" t="s">
        <v>29</v>
      </c>
      <c r="T1311" s="1">
        <v>4600</v>
      </c>
      <c r="U1311">
        <f t="shared" si="20"/>
        <v>28149</v>
      </c>
    </row>
    <row r="1312" spans="1:21" x14ac:dyDescent="0.25">
      <c r="A1312" t="s">
        <v>20</v>
      </c>
      <c r="B1312">
        <v>2019</v>
      </c>
      <c r="C1312" t="s">
        <v>21</v>
      </c>
      <c r="E1312" t="s">
        <v>22</v>
      </c>
      <c r="F1312" t="s">
        <v>72</v>
      </c>
      <c r="G1312">
        <v>28</v>
      </c>
      <c r="H1312" t="s">
        <v>471</v>
      </c>
      <c r="I1312">
        <v>10</v>
      </c>
      <c r="J1312" t="s">
        <v>472</v>
      </c>
      <c r="K1312">
        <v>11</v>
      </c>
      <c r="N1312">
        <v>0</v>
      </c>
      <c r="P1312" t="s">
        <v>26</v>
      </c>
      <c r="Q1312" t="s">
        <v>27</v>
      </c>
      <c r="R1312" t="s">
        <v>28</v>
      </c>
      <c r="S1312" t="s">
        <v>29</v>
      </c>
      <c r="T1312" s="1">
        <v>268500</v>
      </c>
      <c r="U1312">
        <f t="shared" si="20"/>
        <v>28011</v>
      </c>
    </row>
    <row r="1313" spans="1:21" x14ac:dyDescent="0.25">
      <c r="A1313" t="s">
        <v>20</v>
      </c>
      <c r="B1313">
        <v>2019</v>
      </c>
      <c r="C1313" t="s">
        <v>21</v>
      </c>
      <c r="E1313" t="s">
        <v>22</v>
      </c>
      <c r="F1313" t="s">
        <v>72</v>
      </c>
      <c r="G1313">
        <v>28</v>
      </c>
      <c r="H1313" t="s">
        <v>471</v>
      </c>
      <c r="I1313">
        <v>10</v>
      </c>
      <c r="J1313" t="s">
        <v>472</v>
      </c>
      <c r="K1313">
        <v>11</v>
      </c>
      <c r="N1313">
        <v>0</v>
      </c>
      <c r="P1313" t="s">
        <v>26</v>
      </c>
      <c r="Q1313" t="s">
        <v>30</v>
      </c>
      <c r="R1313" t="s">
        <v>28</v>
      </c>
      <c r="S1313" t="s">
        <v>29</v>
      </c>
      <c r="T1313" s="1">
        <v>271000</v>
      </c>
      <c r="U1313">
        <f t="shared" si="20"/>
        <v>28011</v>
      </c>
    </row>
    <row r="1314" spans="1:21" x14ac:dyDescent="0.25">
      <c r="A1314" t="s">
        <v>20</v>
      </c>
      <c r="B1314">
        <v>2019</v>
      </c>
      <c r="C1314" t="s">
        <v>21</v>
      </c>
      <c r="E1314" t="s">
        <v>22</v>
      </c>
      <c r="F1314" t="s">
        <v>72</v>
      </c>
      <c r="G1314">
        <v>28</v>
      </c>
      <c r="H1314" t="s">
        <v>471</v>
      </c>
      <c r="I1314">
        <v>10</v>
      </c>
      <c r="J1314" t="s">
        <v>473</v>
      </c>
      <c r="K1314">
        <v>27</v>
      </c>
      <c r="N1314">
        <v>0</v>
      </c>
      <c r="P1314" t="s">
        <v>26</v>
      </c>
      <c r="Q1314" t="s">
        <v>27</v>
      </c>
      <c r="R1314" t="s">
        <v>28</v>
      </c>
      <c r="S1314" t="s">
        <v>29</v>
      </c>
      <c r="T1314" s="1">
        <v>73800</v>
      </c>
      <c r="U1314">
        <f t="shared" si="20"/>
        <v>28027</v>
      </c>
    </row>
    <row r="1315" spans="1:21" x14ac:dyDescent="0.25">
      <c r="A1315" t="s">
        <v>20</v>
      </c>
      <c r="B1315">
        <v>2019</v>
      </c>
      <c r="C1315" t="s">
        <v>21</v>
      </c>
      <c r="E1315" t="s">
        <v>22</v>
      </c>
      <c r="F1315" t="s">
        <v>72</v>
      </c>
      <c r="G1315">
        <v>28</v>
      </c>
      <c r="H1315" t="s">
        <v>471</v>
      </c>
      <c r="I1315">
        <v>10</v>
      </c>
      <c r="J1315" t="s">
        <v>473</v>
      </c>
      <c r="K1315">
        <v>27</v>
      </c>
      <c r="N1315">
        <v>0</v>
      </c>
      <c r="P1315" t="s">
        <v>26</v>
      </c>
      <c r="Q1315" t="s">
        <v>30</v>
      </c>
      <c r="R1315" t="s">
        <v>28</v>
      </c>
      <c r="S1315" t="s">
        <v>29</v>
      </c>
      <c r="T1315" s="1">
        <v>74500</v>
      </c>
      <c r="U1315">
        <f t="shared" si="20"/>
        <v>28027</v>
      </c>
    </row>
    <row r="1316" spans="1:21" x14ac:dyDescent="0.25">
      <c r="A1316" t="s">
        <v>20</v>
      </c>
      <c r="B1316">
        <v>2019</v>
      </c>
      <c r="C1316" t="s">
        <v>21</v>
      </c>
      <c r="E1316" t="s">
        <v>22</v>
      </c>
      <c r="F1316" t="s">
        <v>72</v>
      </c>
      <c r="G1316">
        <v>28</v>
      </c>
      <c r="H1316" t="s">
        <v>471</v>
      </c>
      <c r="I1316">
        <v>10</v>
      </c>
      <c r="J1316" t="s">
        <v>474</v>
      </c>
      <c r="K1316">
        <v>119</v>
      </c>
      <c r="N1316">
        <v>0</v>
      </c>
      <c r="P1316" t="s">
        <v>26</v>
      </c>
      <c r="Q1316" t="s">
        <v>27</v>
      </c>
      <c r="R1316" t="s">
        <v>28</v>
      </c>
      <c r="S1316" t="s">
        <v>29</v>
      </c>
      <c r="T1316" s="1">
        <v>74200</v>
      </c>
      <c r="U1316">
        <f t="shared" si="20"/>
        <v>28119</v>
      </c>
    </row>
    <row r="1317" spans="1:21" x14ac:dyDescent="0.25">
      <c r="A1317" t="s">
        <v>20</v>
      </c>
      <c r="B1317">
        <v>2019</v>
      </c>
      <c r="C1317" t="s">
        <v>21</v>
      </c>
      <c r="E1317" t="s">
        <v>22</v>
      </c>
      <c r="F1317" t="s">
        <v>72</v>
      </c>
      <c r="G1317">
        <v>28</v>
      </c>
      <c r="H1317" t="s">
        <v>471</v>
      </c>
      <c r="I1317">
        <v>10</v>
      </c>
      <c r="J1317" t="s">
        <v>474</v>
      </c>
      <c r="K1317">
        <v>119</v>
      </c>
      <c r="N1317">
        <v>0</v>
      </c>
      <c r="P1317" t="s">
        <v>26</v>
      </c>
      <c r="Q1317" t="s">
        <v>30</v>
      </c>
      <c r="R1317" t="s">
        <v>28</v>
      </c>
      <c r="S1317" t="s">
        <v>29</v>
      </c>
      <c r="T1317" s="1">
        <v>74800</v>
      </c>
      <c r="U1317">
        <f t="shared" si="20"/>
        <v>28119</v>
      </c>
    </row>
    <row r="1318" spans="1:21" x14ac:dyDescent="0.25">
      <c r="A1318" t="s">
        <v>20</v>
      </c>
      <c r="B1318">
        <v>2019</v>
      </c>
      <c r="C1318" t="s">
        <v>21</v>
      </c>
      <c r="E1318" t="s">
        <v>22</v>
      </c>
      <c r="F1318" t="s">
        <v>72</v>
      </c>
      <c r="G1318">
        <v>28</v>
      </c>
      <c r="H1318" t="s">
        <v>471</v>
      </c>
      <c r="I1318">
        <v>10</v>
      </c>
      <c r="J1318" t="s">
        <v>475</v>
      </c>
      <c r="K1318">
        <v>135</v>
      </c>
      <c r="N1318">
        <v>0</v>
      </c>
      <c r="P1318" t="s">
        <v>26</v>
      </c>
      <c r="Q1318" t="s">
        <v>27</v>
      </c>
      <c r="R1318" t="s">
        <v>28</v>
      </c>
      <c r="S1318" t="s">
        <v>29</v>
      </c>
      <c r="T1318" s="1">
        <v>89100</v>
      </c>
      <c r="U1318">
        <f t="shared" si="20"/>
        <v>28135</v>
      </c>
    </row>
    <row r="1319" spans="1:21" x14ac:dyDescent="0.25">
      <c r="A1319" t="s">
        <v>20</v>
      </c>
      <c r="B1319">
        <v>2019</v>
      </c>
      <c r="C1319" t="s">
        <v>21</v>
      </c>
      <c r="E1319" t="s">
        <v>22</v>
      </c>
      <c r="F1319" t="s">
        <v>72</v>
      </c>
      <c r="G1319">
        <v>28</v>
      </c>
      <c r="H1319" t="s">
        <v>471</v>
      </c>
      <c r="I1319">
        <v>10</v>
      </c>
      <c r="J1319" t="s">
        <v>475</v>
      </c>
      <c r="K1319">
        <v>135</v>
      </c>
      <c r="N1319">
        <v>0</v>
      </c>
      <c r="P1319" t="s">
        <v>26</v>
      </c>
      <c r="Q1319" t="s">
        <v>30</v>
      </c>
      <c r="R1319" t="s">
        <v>28</v>
      </c>
      <c r="S1319" t="s">
        <v>29</v>
      </c>
      <c r="T1319" s="1">
        <v>90900</v>
      </c>
      <c r="U1319">
        <f t="shared" si="20"/>
        <v>28135</v>
      </c>
    </row>
    <row r="1320" spans="1:21" x14ac:dyDescent="0.25">
      <c r="A1320" t="s">
        <v>20</v>
      </c>
      <c r="B1320">
        <v>2019</v>
      </c>
      <c r="C1320" t="s">
        <v>21</v>
      </c>
      <c r="E1320" t="s">
        <v>22</v>
      </c>
      <c r="F1320" t="s">
        <v>72</v>
      </c>
      <c r="G1320">
        <v>28</v>
      </c>
      <c r="H1320" t="s">
        <v>471</v>
      </c>
      <c r="I1320">
        <v>10</v>
      </c>
      <c r="J1320" t="s">
        <v>476</v>
      </c>
      <c r="K1320">
        <v>143</v>
      </c>
      <c r="N1320">
        <v>0</v>
      </c>
      <c r="P1320" t="s">
        <v>26</v>
      </c>
      <c r="Q1320" t="s">
        <v>27</v>
      </c>
      <c r="R1320" t="s">
        <v>28</v>
      </c>
      <c r="S1320" t="s">
        <v>29</v>
      </c>
      <c r="T1320" s="1">
        <v>81400</v>
      </c>
      <c r="U1320">
        <f t="shared" si="20"/>
        <v>28143</v>
      </c>
    </row>
    <row r="1321" spans="1:21" x14ac:dyDescent="0.25">
      <c r="A1321" t="s">
        <v>20</v>
      </c>
      <c r="B1321">
        <v>2019</v>
      </c>
      <c r="C1321" t="s">
        <v>21</v>
      </c>
      <c r="E1321" t="s">
        <v>22</v>
      </c>
      <c r="F1321" t="s">
        <v>72</v>
      </c>
      <c r="G1321">
        <v>28</v>
      </c>
      <c r="H1321" t="s">
        <v>471</v>
      </c>
      <c r="I1321">
        <v>10</v>
      </c>
      <c r="J1321" t="s">
        <v>476</v>
      </c>
      <c r="K1321">
        <v>143</v>
      </c>
      <c r="N1321">
        <v>0</v>
      </c>
      <c r="P1321" t="s">
        <v>26</v>
      </c>
      <c r="Q1321" t="s">
        <v>30</v>
      </c>
      <c r="R1321" t="s">
        <v>28</v>
      </c>
      <c r="S1321" t="s">
        <v>29</v>
      </c>
      <c r="T1321" s="1">
        <v>82800</v>
      </c>
      <c r="U1321">
        <f t="shared" si="20"/>
        <v>28143</v>
      </c>
    </row>
    <row r="1322" spans="1:21" x14ac:dyDescent="0.25">
      <c r="A1322" t="s">
        <v>20</v>
      </c>
      <c r="B1322">
        <v>2019</v>
      </c>
      <c r="C1322" t="s">
        <v>21</v>
      </c>
      <c r="E1322" t="s">
        <v>22</v>
      </c>
      <c r="F1322" t="s">
        <v>477</v>
      </c>
      <c r="G1322">
        <v>29</v>
      </c>
      <c r="H1322" t="s">
        <v>87</v>
      </c>
      <c r="I1322">
        <v>50</v>
      </c>
      <c r="J1322" t="s">
        <v>130</v>
      </c>
      <c r="K1322">
        <v>19</v>
      </c>
      <c r="N1322">
        <v>0</v>
      </c>
      <c r="P1322" t="s">
        <v>26</v>
      </c>
      <c r="Q1322" t="s">
        <v>27</v>
      </c>
      <c r="R1322" t="s">
        <v>28</v>
      </c>
      <c r="S1322" t="s">
        <v>29</v>
      </c>
      <c r="T1322" s="1">
        <v>41400</v>
      </c>
      <c r="U1322">
        <f t="shared" si="20"/>
        <v>29019</v>
      </c>
    </row>
    <row r="1323" spans="1:21" x14ac:dyDescent="0.25">
      <c r="A1323" t="s">
        <v>20</v>
      </c>
      <c r="B1323">
        <v>2019</v>
      </c>
      <c r="C1323" t="s">
        <v>21</v>
      </c>
      <c r="E1323" t="s">
        <v>22</v>
      </c>
      <c r="F1323" t="s">
        <v>477</v>
      </c>
      <c r="G1323">
        <v>29</v>
      </c>
      <c r="H1323" t="s">
        <v>87</v>
      </c>
      <c r="I1323">
        <v>50</v>
      </c>
      <c r="J1323" t="s">
        <v>130</v>
      </c>
      <c r="K1323">
        <v>19</v>
      </c>
      <c r="N1323">
        <v>0</v>
      </c>
      <c r="P1323" t="s">
        <v>26</v>
      </c>
      <c r="Q1323" t="s">
        <v>30</v>
      </c>
      <c r="R1323" t="s">
        <v>28</v>
      </c>
      <c r="S1323" t="s">
        <v>29</v>
      </c>
      <c r="T1323" s="1">
        <v>42200</v>
      </c>
      <c r="U1323">
        <f t="shared" si="20"/>
        <v>29019</v>
      </c>
    </row>
    <row r="1324" spans="1:21" x14ac:dyDescent="0.25">
      <c r="A1324" t="s">
        <v>20</v>
      </c>
      <c r="B1324">
        <v>2019</v>
      </c>
      <c r="C1324" t="s">
        <v>21</v>
      </c>
      <c r="E1324" t="s">
        <v>22</v>
      </c>
      <c r="F1324" t="s">
        <v>477</v>
      </c>
      <c r="G1324">
        <v>29</v>
      </c>
      <c r="H1324" t="s">
        <v>87</v>
      </c>
      <c r="I1324">
        <v>50</v>
      </c>
      <c r="J1324" t="s">
        <v>478</v>
      </c>
      <c r="K1324">
        <v>51</v>
      </c>
      <c r="N1324">
        <v>0</v>
      </c>
      <c r="P1324" t="s">
        <v>26</v>
      </c>
      <c r="Q1324" t="s">
        <v>27</v>
      </c>
      <c r="R1324" t="s">
        <v>28</v>
      </c>
      <c r="S1324" t="s">
        <v>29</v>
      </c>
      <c r="T1324" s="1">
        <v>7800</v>
      </c>
      <c r="U1324">
        <f t="shared" si="20"/>
        <v>29051</v>
      </c>
    </row>
    <row r="1325" spans="1:21" x14ac:dyDescent="0.25">
      <c r="A1325" t="s">
        <v>20</v>
      </c>
      <c r="B1325">
        <v>2019</v>
      </c>
      <c r="C1325" t="s">
        <v>21</v>
      </c>
      <c r="E1325" t="s">
        <v>22</v>
      </c>
      <c r="F1325" t="s">
        <v>477</v>
      </c>
      <c r="G1325">
        <v>29</v>
      </c>
      <c r="H1325" t="s">
        <v>87</v>
      </c>
      <c r="I1325">
        <v>50</v>
      </c>
      <c r="J1325" t="s">
        <v>478</v>
      </c>
      <c r="K1325">
        <v>51</v>
      </c>
      <c r="N1325">
        <v>0</v>
      </c>
      <c r="P1325" t="s">
        <v>26</v>
      </c>
      <c r="Q1325" t="s">
        <v>30</v>
      </c>
      <c r="R1325" t="s">
        <v>28</v>
      </c>
      <c r="S1325" t="s">
        <v>29</v>
      </c>
      <c r="T1325" s="1">
        <v>8800</v>
      </c>
      <c r="U1325">
        <f t="shared" si="20"/>
        <v>29051</v>
      </c>
    </row>
    <row r="1326" spans="1:21" x14ac:dyDescent="0.25">
      <c r="A1326" t="s">
        <v>20</v>
      </c>
      <c r="B1326">
        <v>2019</v>
      </c>
      <c r="C1326" t="s">
        <v>21</v>
      </c>
      <c r="E1326" t="s">
        <v>22</v>
      </c>
      <c r="F1326" t="s">
        <v>477</v>
      </c>
      <c r="G1326">
        <v>29</v>
      </c>
      <c r="H1326" t="s">
        <v>87</v>
      </c>
      <c r="I1326">
        <v>50</v>
      </c>
      <c r="J1326" t="s">
        <v>25</v>
      </c>
      <c r="K1326">
        <v>59</v>
      </c>
      <c r="N1326">
        <v>0</v>
      </c>
      <c r="P1326" t="s">
        <v>26</v>
      </c>
      <c r="Q1326" t="s">
        <v>27</v>
      </c>
      <c r="R1326" t="s">
        <v>28</v>
      </c>
      <c r="S1326" t="s">
        <v>29</v>
      </c>
      <c r="T1326">
        <v>650</v>
      </c>
      <c r="U1326">
        <f t="shared" si="20"/>
        <v>29059</v>
      </c>
    </row>
    <row r="1327" spans="1:21" x14ac:dyDescent="0.25">
      <c r="A1327" t="s">
        <v>20</v>
      </c>
      <c r="B1327">
        <v>2019</v>
      </c>
      <c r="C1327" t="s">
        <v>21</v>
      </c>
      <c r="E1327" t="s">
        <v>22</v>
      </c>
      <c r="F1327" t="s">
        <v>477</v>
      </c>
      <c r="G1327">
        <v>29</v>
      </c>
      <c r="H1327" t="s">
        <v>87</v>
      </c>
      <c r="I1327">
        <v>50</v>
      </c>
      <c r="J1327" t="s">
        <v>25</v>
      </c>
      <c r="K1327">
        <v>59</v>
      </c>
      <c r="N1327">
        <v>0</v>
      </c>
      <c r="P1327" t="s">
        <v>26</v>
      </c>
      <c r="Q1327" t="s">
        <v>30</v>
      </c>
      <c r="R1327" t="s">
        <v>28</v>
      </c>
      <c r="S1327" t="s">
        <v>29</v>
      </c>
      <c r="T1327">
        <v>800</v>
      </c>
      <c r="U1327">
        <f t="shared" si="20"/>
        <v>29059</v>
      </c>
    </row>
    <row r="1328" spans="1:21" x14ac:dyDescent="0.25">
      <c r="A1328" t="s">
        <v>20</v>
      </c>
      <c r="B1328">
        <v>2019</v>
      </c>
      <c r="C1328" t="s">
        <v>21</v>
      </c>
      <c r="E1328" t="s">
        <v>22</v>
      </c>
      <c r="F1328" t="s">
        <v>477</v>
      </c>
      <c r="G1328">
        <v>29</v>
      </c>
      <c r="H1328" t="s">
        <v>87</v>
      </c>
      <c r="I1328">
        <v>50</v>
      </c>
      <c r="J1328" t="s">
        <v>479</v>
      </c>
      <c r="K1328">
        <v>131</v>
      </c>
      <c r="N1328">
        <v>0</v>
      </c>
      <c r="P1328" t="s">
        <v>26</v>
      </c>
      <c r="Q1328" t="s">
        <v>27</v>
      </c>
      <c r="R1328" t="s">
        <v>28</v>
      </c>
      <c r="S1328" t="s">
        <v>29</v>
      </c>
      <c r="T1328" s="1">
        <v>4300</v>
      </c>
      <c r="U1328">
        <f t="shared" si="20"/>
        <v>29131</v>
      </c>
    </row>
    <row r="1329" spans="1:21" x14ac:dyDescent="0.25">
      <c r="A1329" t="s">
        <v>20</v>
      </c>
      <c r="B1329">
        <v>2019</v>
      </c>
      <c r="C1329" t="s">
        <v>21</v>
      </c>
      <c r="E1329" t="s">
        <v>22</v>
      </c>
      <c r="F1329" t="s">
        <v>477</v>
      </c>
      <c r="G1329">
        <v>29</v>
      </c>
      <c r="H1329" t="s">
        <v>87</v>
      </c>
      <c r="I1329">
        <v>50</v>
      </c>
      <c r="J1329" t="s">
        <v>479</v>
      </c>
      <c r="K1329">
        <v>131</v>
      </c>
      <c r="N1329">
        <v>0</v>
      </c>
      <c r="P1329" t="s">
        <v>26</v>
      </c>
      <c r="Q1329" t="s">
        <v>30</v>
      </c>
      <c r="R1329" t="s">
        <v>28</v>
      </c>
      <c r="S1329" t="s">
        <v>29</v>
      </c>
      <c r="T1329" s="1">
        <v>4400</v>
      </c>
      <c r="U1329">
        <f t="shared" si="20"/>
        <v>29131</v>
      </c>
    </row>
    <row r="1330" spans="1:21" x14ac:dyDescent="0.25">
      <c r="A1330" t="s">
        <v>20</v>
      </c>
      <c r="B1330">
        <v>2019</v>
      </c>
      <c r="C1330" t="s">
        <v>21</v>
      </c>
      <c r="E1330" t="s">
        <v>22</v>
      </c>
      <c r="F1330" t="s">
        <v>477</v>
      </c>
      <c r="G1330">
        <v>29</v>
      </c>
      <c r="H1330" t="s">
        <v>87</v>
      </c>
      <c r="I1330">
        <v>50</v>
      </c>
      <c r="J1330" t="s">
        <v>480</v>
      </c>
      <c r="K1330">
        <v>135</v>
      </c>
      <c r="N1330">
        <v>0</v>
      </c>
      <c r="P1330" t="s">
        <v>26</v>
      </c>
      <c r="Q1330" t="s">
        <v>27</v>
      </c>
      <c r="R1330" t="s">
        <v>28</v>
      </c>
      <c r="S1330" t="s">
        <v>29</v>
      </c>
      <c r="T1330" s="1">
        <v>25100</v>
      </c>
      <c r="U1330">
        <f t="shared" si="20"/>
        <v>29135</v>
      </c>
    </row>
    <row r="1331" spans="1:21" x14ac:dyDescent="0.25">
      <c r="A1331" t="s">
        <v>20</v>
      </c>
      <c r="B1331">
        <v>2019</v>
      </c>
      <c r="C1331" t="s">
        <v>21</v>
      </c>
      <c r="E1331" t="s">
        <v>22</v>
      </c>
      <c r="F1331" t="s">
        <v>477</v>
      </c>
      <c r="G1331">
        <v>29</v>
      </c>
      <c r="H1331" t="s">
        <v>87</v>
      </c>
      <c r="I1331">
        <v>50</v>
      </c>
      <c r="J1331" t="s">
        <v>480</v>
      </c>
      <c r="K1331">
        <v>135</v>
      </c>
      <c r="N1331">
        <v>0</v>
      </c>
      <c r="P1331" t="s">
        <v>26</v>
      </c>
      <c r="Q1331" t="s">
        <v>30</v>
      </c>
      <c r="R1331" t="s">
        <v>28</v>
      </c>
      <c r="S1331" t="s">
        <v>29</v>
      </c>
      <c r="T1331" s="1">
        <v>25300</v>
      </c>
      <c r="U1331">
        <f t="shared" si="20"/>
        <v>29135</v>
      </c>
    </row>
    <row r="1332" spans="1:21" x14ac:dyDescent="0.25">
      <c r="A1332" t="s">
        <v>20</v>
      </c>
      <c r="B1332">
        <v>2019</v>
      </c>
      <c r="C1332" t="s">
        <v>21</v>
      </c>
      <c r="E1332" t="s">
        <v>22</v>
      </c>
      <c r="F1332" t="s">
        <v>477</v>
      </c>
      <c r="G1332">
        <v>29</v>
      </c>
      <c r="H1332" t="s">
        <v>87</v>
      </c>
      <c r="I1332">
        <v>50</v>
      </c>
      <c r="J1332" t="s">
        <v>50</v>
      </c>
      <c r="K1332">
        <v>141</v>
      </c>
      <c r="N1332">
        <v>0</v>
      </c>
      <c r="P1332" t="s">
        <v>26</v>
      </c>
      <c r="Q1332" t="s">
        <v>27</v>
      </c>
      <c r="R1332" t="s">
        <v>28</v>
      </c>
      <c r="S1332" t="s">
        <v>29</v>
      </c>
      <c r="T1332" s="1">
        <v>11600</v>
      </c>
      <c r="U1332">
        <f t="shared" si="20"/>
        <v>29141</v>
      </c>
    </row>
    <row r="1333" spans="1:21" x14ac:dyDescent="0.25">
      <c r="A1333" t="s">
        <v>20</v>
      </c>
      <c r="B1333">
        <v>2019</v>
      </c>
      <c r="C1333" t="s">
        <v>21</v>
      </c>
      <c r="E1333" t="s">
        <v>22</v>
      </c>
      <c r="F1333" t="s">
        <v>477</v>
      </c>
      <c r="G1333">
        <v>29</v>
      </c>
      <c r="H1333" t="s">
        <v>87</v>
      </c>
      <c r="I1333">
        <v>50</v>
      </c>
      <c r="J1333" t="s">
        <v>50</v>
      </c>
      <c r="K1333">
        <v>141</v>
      </c>
      <c r="N1333">
        <v>0</v>
      </c>
      <c r="P1333" t="s">
        <v>26</v>
      </c>
      <c r="Q1333" t="s">
        <v>30</v>
      </c>
      <c r="R1333" t="s">
        <v>28</v>
      </c>
      <c r="S1333" t="s">
        <v>29</v>
      </c>
      <c r="T1333" s="1">
        <v>11900</v>
      </c>
      <c r="U1333">
        <f t="shared" si="20"/>
        <v>29141</v>
      </c>
    </row>
    <row r="1334" spans="1:21" x14ac:dyDescent="0.25">
      <c r="A1334" t="s">
        <v>20</v>
      </c>
      <c r="B1334">
        <v>2019</v>
      </c>
      <c r="C1334" t="s">
        <v>21</v>
      </c>
      <c r="E1334" t="s">
        <v>22</v>
      </c>
      <c r="F1334" t="s">
        <v>477</v>
      </c>
      <c r="G1334">
        <v>29</v>
      </c>
      <c r="H1334" t="s">
        <v>87</v>
      </c>
      <c r="I1334">
        <v>50</v>
      </c>
      <c r="J1334" t="s">
        <v>274</v>
      </c>
      <c r="K1334">
        <v>151</v>
      </c>
      <c r="N1334">
        <v>0</v>
      </c>
      <c r="P1334" t="s">
        <v>26</v>
      </c>
      <c r="Q1334" t="s">
        <v>27</v>
      </c>
      <c r="R1334" t="s">
        <v>28</v>
      </c>
      <c r="S1334" t="s">
        <v>29</v>
      </c>
      <c r="T1334" s="1">
        <v>8400</v>
      </c>
      <c r="U1334">
        <f t="shared" si="20"/>
        <v>29151</v>
      </c>
    </row>
    <row r="1335" spans="1:21" x14ac:dyDescent="0.25">
      <c r="A1335" t="s">
        <v>20</v>
      </c>
      <c r="B1335">
        <v>2019</v>
      </c>
      <c r="C1335" t="s">
        <v>21</v>
      </c>
      <c r="E1335" t="s">
        <v>22</v>
      </c>
      <c r="F1335" t="s">
        <v>477</v>
      </c>
      <c r="G1335">
        <v>29</v>
      </c>
      <c r="H1335" t="s">
        <v>87</v>
      </c>
      <c r="I1335">
        <v>50</v>
      </c>
      <c r="J1335" t="s">
        <v>274</v>
      </c>
      <c r="K1335">
        <v>151</v>
      </c>
      <c r="N1335">
        <v>0</v>
      </c>
      <c r="P1335" t="s">
        <v>26</v>
      </c>
      <c r="Q1335" t="s">
        <v>30</v>
      </c>
      <c r="R1335" t="s">
        <v>28</v>
      </c>
      <c r="S1335" t="s">
        <v>29</v>
      </c>
      <c r="T1335" s="1">
        <v>9600</v>
      </c>
      <c r="U1335">
        <f t="shared" si="20"/>
        <v>29151</v>
      </c>
    </row>
    <row r="1336" spans="1:21" x14ac:dyDescent="0.25">
      <c r="A1336" t="s">
        <v>20</v>
      </c>
      <c r="B1336">
        <v>2019</v>
      </c>
      <c r="C1336" t="s">
        <v>21</v>
      </c>
      <c r="E1336" t="s">
        <v>22</v>
      </c>
      <c r="F1336" t="s">
        <v>477</v>
      </c>
      <c r="G1336">
        <v>29</v>
      </c>
      <c r="H1336" t="s">
        <v>87</v>
      </c>
      <c r="I1336">
        <v>50</v>
      </c>
      <c r="J1336" t="s">
        <v>31</v>
      </c>
      <c r="N1336">
        <v>0</v>
      </c>
      <c r="P1336" t="s">
        <v>26</v>
      </c>
      <c r="Q1336" t="s">
        <v>27</v>
      </c>
      <c r="R1336" t="s">
        <v>28</v>
      </c>
      <c r="S1336" t="s">
        <v>29</v>
      </c>
      <c r="T1336" s="1">
        <v>186850</v>
      </c>
      <c r="U1336">
        <f t="shared" si="20"/>
        <v>29000</v>
      </c>
    </row>
    <row r="1337" spans="1:21" x14ac:dyDescent="0.25">
      <c r="A1337" t="s">
        <v>20</v>
      </c>
      <c r="B1337">
        <v>2019</v>
      </c>
      <c r="C1337" t="s">
        <v>21</v>
      </c>
      <c r="E1337" t="s">
        <v>22</v>
      </c>
      <c r="F1337" t="s">
        <v>477</v>
      </c>
      <c r="G1337">
        <v>29</v>
      </c>
      <c r="H1337" t="s">
        <v>87</v>
      </c>
      <c r="I1337">
        <v>50</v>
      </c>
      <c r="J1337" t="s">
        <v>31</v>
      </c>
      <c r="N1337">
        <v>0</v>
      </c>
      <c r="P1337" t="s">
        <v>26</v>
      </c>
      <c r="Q1337" t="s">
        <v>30</v>
      </c>
      <c r="R1337" t="s">
        <v>28</v>
      </c>
      <c r="S1337" t="s">
        <v>29</v>
      </c>
      <c r="T1337" s="1">
        <v>193300</v>
      </c>
      <c r="U1337">
        <f t="shared" si="20"/>
        <v>29000</v>
      </c>
    </row>
    <row r="1338" spans="1:21" x14ac:dyDescent="0.25">
      <c r="A1338" t="s">
        <v>20</v>
      </c>
      <c r="B1338">
        <v>2019</v>
      </c>
      <c r="C1338" t="s">
        <v>21</v>
      </c>
      <c r="E1338" t="s">
        <v>22</v>
      </c>
      <c r="F1338" t="s">
        <v>477</v>
      </c>
      <c r="G1338">
        <v>29</v>
      </c>
      <c r="H1338" t="s">
        <v>87</v>
      </c>
      <c r="I1338">
        <v>50</v>
      </c>
      <c r="J1338" t="s">
        <v>481</v>
      </c>
      <c r="K1338">
        <v>159</v>
      </c>
      <c r="N1338">
        <v>0</v>
      </c>
      <c r="P1338" t="s">
        <v>26</v>
      </c>
      <c r="Q1338" t="s">
        <v>27</v>
      </c>
      <c r="R1338" t="s">
        <v>28</v>
      </c>
      <c r="S1338" t="s">
        <v>29</v>
      </c>
      <c r="T1338" s="1">
        <v>98300</v>
      </c>
      <c r="U1338">
        <f t="shared" si="20"/>
        <v>29159</v>
      </c>
    </row>
    <row r="1339" spans="1:21" x14ac:dyDescent="0.25">
      <c r="A1339" t="s">
        <v>20</v>
      </c>
      <c r="B1339">
        <v>2019</v>
      </c>
      <c r="C1339" t="s">
        <v>21</v>
      </c>
      <c r="E1339" t="s">
        <v>22</v>
      </c>
      <c r="F1339" t="s">
        <v>477</v>
      </c>
      <c r="G1339">
        <v>29</v>
      </c>
      <c r="H1339" t="s">
        <v>87</v>
      </c>
      <c r="I1339">
        <v>50</v>
      </c>
      <c r="J1339" t="s">
        <v>481</v>
      </c>
      <c r="K1339">
        <v>159</v>
      </c>
      <c r="N1339">
        <v>0</v>
      </c>
      <c r="P1339" t="s">
        <v>26</v>
      </c>
      <c r="Q1339" t="s">
        <v>30</v>
      </c>
      <c r="R1339" t="s">
        <v>28</v>
      </c>
      <c r="S1339" t="s">
        <v>29</v>
      </c>
      <c r="T1339" s="1">
        <v>98600</v>
      </c>
      <c r="U1339">
        <f t="shared" si="20"/>
        <v>29159</v>
      </c>
    </row>
    <row r="1340" spans="1:21" x14ac:dyDescent="0.25">
      <c r="A1340" t="s">
        <v>20</v>
      </c>
      <c r="B1340">
        <v>2019</v>
      </c>
      <c r="C1340" t="s">
        <v>21</v>
      </c>
      <c r="E1340" t="s">
        <v>22</v>
      </c>
      <c r="F1340" t="s">
        <v>477</v>
      </c>
      <c r="G1340">
        <v>29</v>
      </c>
      <c r="H1340" t="s">
        <v>87</v>
      </c>
      <c r="I1340">
        <v>50</v>
      </c>
      <c r="J1340" t="s">
        <v>218</v>
      </c>
      <c r="K1340">
        <v>167</v>
      </c>
      <c r="N1340">
        <v>0</v>
      </c>
      <c r="P1340" t="s">
        <v>26</v>
      </c>
      <c r="Q1340" t="s">
        <v>27</v>
      </c>
      <c r="R1340" t="s">
        <v>28</v>
      </c>
      <c r="S1340" t="s">
        <v>29</v>
      </c>
      <c r="T1340" s="1">
        <v>3000</v>
      </c>
      <c r="U1340">
        <f t="shared" si="20"/>
        <v>29167</v>
      </c>
    </row>
    <row r="1341" spans="1:21" x14ac:dyDescent="0.25">
      <c r="A1341" t="s">
        <v>20</v>
      </c>
      <c r="B1341">
        <v>2019</v>
      </c>
      <c r="C1341" t="s">
        <v>21</v>
      </c>
      <c r="E1341" t="s">
        <v>22</v>
      </c>
      <c r="F1341" t="s">
        <v>477</v>
      </c>
      <c r="G1341">
        <v>29</v>
      </c>
      <c r="H1341" t="s">
        <v>87</v>
      </c>
      <c r="I1341">
        <v>50</v>
      </c>
      <c r="J1341" t="s">
        <v>218</v>
      </c>
      <c r="K1341">
        <v>167</v>
      </c>
      <c r="N1341">
        <v>0</v>
      </c>
      <c r="P1341" t="s">
        <v>26</v>
      </c>
      <c r="Q1341" t="s">
        <v>30</v>
      </c>
      <c r="R1341" t="s">
        <v>28</v>
      </c>
      <c r="S1341" t="s">
        <v>29</v>
      </c>
      <c r="T1341" s="1">
        <v>3100</v>
      </c>
      <c r="U1341">
        <f t="shared" si="20"/>
        <v>29167</v>
      </c>
    </row>
    <row r="1342" spans="1:21" x14ac:dyDescent="0.25">
      <c r="A1342" t="s">
        <v>20</v>
      </c>
      <c r="B1342">
        <v>2019</v>
      </c>
      <c r="C1342" t="s">
        <v>21</v>
      </c>
      <c r="E1342" t="s">
        <v>22</v>
      </c>
      <c r="F1342" t="s">
        <v>477</v>
      </c>
      <c r="G1342">
        <v>29</v>
      </c>
      <c r="H1342" t="s">
        <v>87</v>
      </c>
      <c r="I1342">
        <v>50</v>
      </c>
      <c r="J1342" t="s">
        <v>269</v>
      </c>
      <c r="K1342">
        <v>195</v>
      </c>
      <c r="N1342">
        <v>0</v>
      </c>
      <c r="P1342" t="s">
        <v>26</v>
      </c>
      <c r="Q1342" t="s">
        <v>27</v>
      </c>
      <c r="R1342" t="s">
        <v>28</v>
      </c>
      <c r="S1342" t="s">
        <v>29</v>
      </c>
      <c r="T1342" s="1">
        <v>121600</v>
      </c>
      <c r="U1342">
        <f t="shared" si="20"/>
        <v>29195</v>
      </c>
    </row>
    <row r="1343" spans="1:21" x14ac:dyDescent="0.25">
      <c r="A1343" t="s">
        <v>20</v>
      </c>
      <c r="B1343">
        <v>2019</v>
      </c>
      <c r="C1343" t="s">
        <v>21</v>
      </c>
      <c r="E1343" t="s">
        <v>22</v>
      </c>
      <c r="F1343" t="s">
        <v>477</v>
      </c>
      <c r="G1343">
        <v>29</v>
      </c>
      <c r="H1343" t="s">
        <v>87</v>
      </c>
      <c r="I1343">
        <v>50</v>
      </c>
      <c r="J1343" t="s">
        <v>269</v>
      </c>
      <c r="K1343">
        <v>195</v>
      </c>
      <c r="N1343">
        <v>0</v>
      </c>
      <c r="P1343" t="s">
        <v>26</v>
      </c>
      <c r="Q1343" t="s">
        <v>30</v>
      </c>
      <c r="R1343" t="s">
        <v>28</v>
      </c>
      <c r="S1343" t="s">
        <v>29</v>
      </c>
      <c r="T1343" s="1">
        <v>124000</v>
      </c>
      <c r="U1343">
        <f t="shared" si="20"/>
        <v>29195</v>
      </c>
    </row>
    <row r="1344" spans="1:21" x14ac:dyDescent="0.25">
      <c r="A1344" t="s">
        <v>20</v>
      </c>
      <c r="B1344">
        <v>2019</v>
      </c>
      <c r="C1344" t="s">
        <v>21</v>
      </c>
      <c r="E1344" t="s">
        <v>22</v>
      </c>
      <c r="F1344" t="s">
        <v>477</v>
      </c>
      <c r="G1344">
        <v>29</v>
      </c>
      <c r="H1344" t="s">
        <v>113</v>
      </c>
      <c r="I1344">
        <v>60</v>
      </c>
      <c r="J1344" t="s">
        <v>121</v>
      </c>
      <c r="K1344">
        <v>55</v>
      </c>
      <c r="N1344">
        <v>0</v>
      </c>
      <c r="P1344" t="s">
        <v>26</v>
      </c>
      <c r="Q1344" t="s">
        <v>27</v>
      </c>
      <c r="R1344" t="s">
        <v>28</v>
      </c>
      <c r="S1344" t="s">
        <v>29</v>
      </c>
      <c r="T1344">
        <v>550</v>
      </c>
      <c r="U1344">
        <f t="shared" si="20"/>
        <v>29055</v>
      </c>
    </row>
    <row r="1345" spans="1:21" x14ac:dyDescent="0.25">
      <c r="A1345" t="s">
        <v>20</v>
      </c>
      <c r="B1345">
        <v>2019</v>
      </c>
      <c r="C1345" t="s">
        <v>21</v>
      </c>
      <c r="E1345" t="s">
        <v>22</v>
      </c>
      <c r="F1345" t="s">
        <v>477</v>
      </c>
      <c r="G1345">
        <v>29</v>
      </c>
      <c r="H1345" t="s">
        <v>113</v>
      </c>
      <c r="I1345">
        <v>60</v>
      </c>
      <c r="J1345" t="s">
        <v>121</v>
      </c>
      <c r="K1345">
        <v>55</v>
      </c>
      <c r="N1345">
        <v>0</v>
      </c>
      <c r="P1345" t="s">
        <v>26</v>
      </c>
      <c r="Q1345" t="s">
        <v>30</v>
      </c>
      <c r="R1345" t="s">
        <v>28</v>
      </c>
      <c r="S1345" t="s">
        <v>29</v>
      </c>
      <c r="T1345">
        <v>600</v>
      </c>
      <c r="U1345">
        <f t="shared" si="20"/>
        <v>29055</v>
      </c>
    </row>
    <row r="1346" spans="1:21" x14ac:dyDescent="0.25">
      <c r="A1346" t="s">
        <v>20</v>
      </c>
      <c r="B1346">
        <v>2019</v>
      </c>
      <c r="C1346" t="s">
        <v>21</v>
      </c>
      <c r="E1346" t="s">
        <v>22</v>
      </c>
      <c r="F1346" t="s">
        <v>477</v>
      </c>
      <c r="G1346">
        <v>29</v>
      </c>
      <c r="H1346" t="s">
        <v>113</v>
      </c>
      <c r="I1346">
        <v>60</v>
      </c>
      <c r="J1346" t="s">
        <v>45</v>
      </c>
      <c r="K1346">
        <v>71</v>
      </c>
      <c r="N1346">
        <v>0</v>
      </c>
      <c r="P1346" t="s">
        <v>26</v>
      </c>
      <c r="Q1346" t="s">
        <v>27</v>
      </c>
      <c r="R1346" t="s">
        <v>28</v>
      </c>
      <c r="S1346" t="s">
        <v>29</v>
      </c>
      <c r="T1346" s="1">
        <v>26400</v>
      </c>
      <c r="U1346">
        <f t="shared" si="20"/>
        <v>29071</v>
      </c>
    </row>
    <row r="1347" spans="1:21" x14ac:dyDescent="0.25">
      <c r="A1347" t="s">
        <v>20</v>
      </c>
      <c r="B1347">
        <v>2019</v>
      </c>
      <c r="C1347" t="s">
        <v>21</v>
      </c>
      <c r="E1347" t="s">
        <v>22</v>
      </c>
      <c r="F1347" t="s">
        <v>477</v>
      </c>
      <c r="G1347">
        <v>29</v>
      </c>
      <c r="H1347" t="s">
        <v>113</v>
      </c>
      <c r="I1347">
        <v>60</v>
      </c>
      <c r="J1347" t="s">
        <v>45</v>
      </c>
      <c r="K1347">
        <v>71</v>
      </c>
      <c r="N1347">
        <v>0</v>
      </c>
      <c r="P1347" t="s">
        <v>26</v>
      </c>
      <c r="Q1347" t="s">
        <v>30</v>
      </c>
      <c r="R1347" t="s">
        <v>28</v>
      </c>
      <c r="S1347" t="s">
        <v>29</v>
      </c>
      <c r="T1347" s="1">
        <v>26500</v>
      </c>
      <c r="U1347">
        <f t="shared" ref="U1347:U1410" si="21">G1347*1000+K1347</f>
        <v>29071</v>
      </c>
    </row>
    <row r="1348" spans="1:21" x14ac:dyDescent="0.25">
      <c r="A1348" t="s">
        <v>20</v>
      </c>
      <c r="B1348">
        <v>2019</v>
      </c>
      <c r="C1348" t="s">
        <v>21</v>
      </c>
      <c r="E1348" t="s">
        <v>22</v>
      </c>
      <c r="F1348" t="s">
        <v>477</v>
      </c>
      <c r="G1348">
        <v>29</v>
      </c>
      <c r="H1348" t="s">
        <v>113</v>
      </c>
      <c r="I1348">
        <v>60</v>
      </c>
      <c r="J1348" t="s">
        <v>482</v>
      </c>
      <c r="K1348">
        <v>73</v>
      </c>
      <c r="N1348">
        <v>0</v>
      </c>
      <c r="P1348" t="s">
        <v>26</v>
      </c>
      <c r="Q1348" t="s">
        <v>27</v>
      </c>
      <c r="R1348" t="s">
        <v>28</v>
      </c>
      <c r="S1348" t="s">
        <v>29</v>
      </c>
      <c r="T1348" s="1">
        <v>9150</v>
      </c>
      <c r="U1348">
        <f t="shared" si="21"/>
        <v>29073</v>
      </c>
    </row>
    <row r="1349" spans="1:21" x14ac:dyDescent="0.25">
      <c r="A1349" t="s">
        <v>20</v>
      </c>
      <c r="B1349">
        <v>2019</v>
      </c>
      <c r="C1349" t="s">
        <v>21</v>
      </c>
      <c r="E1349" t="s">
        <v>22</v>
      </c>
      <c r="F1349" t="s">
        <v>477</v>
      </c>
      <c r="G1349">
        <v>29</v>
      </c>
      <c r="H1349" t="s">
        <v>113</v>
      </c>
      <c r="I1349">
        <v>60</v>
      </c>
      <c r="J1349" t="s">
        <v>482</v>
      </c>
      <c r="K1349">
        <v>73</v>
      </c>
      <c r="N1349">
        <v>0</v>
      </c>
      <c r="P1349" t="s">
        <v>26</v>
      </c>
      <c r="Q1349" t="s">
        <v>30</v>
      </c>
      <c r="R1349" t="s">
        <v>28</v>
      </c>
      <c r="S1349" t="s">
        <v>29</v>
      </c>
      <c r="T1349" s="1">
        <v>9200</v>
      </c>
      <c r="U1349">
        <f t="shared" si="21"/>
        <v>29073</v>
      </c>
    </row>
    <row r="1350" spans="1:21" x14ac:dyDescent="0.25">
      <c r="A1350" t="s">
        <v>20</v>
      </c>
      <c r="B1350">
        <v>2019</v>
      </c>
      <c r="C1350" t="s">
        <v>21</v>
      </c>
      <c r="E1350" t="s">
        <v>22</v>
      </c>
      <c r="F1350" t="s">
        <v>477</v>
      </c>
      <c r="G1350">
        <v>29</v>
      </c>
      <c r="H1350" t="s">
        <v>113</v>
      </c>
      <c r="I1350">
        <v>60</v>
      </c>
      <c r="J1350" t="s">
        <v>82</v>
      </c>
      <c r="K1350">
        <v>99</v>
      </c>
      <c r="N1350">
        <v>0</v>
      </c>
      <c r="P1350" t="s">
        <v>26</v>
      </c>
      <c r="Q1350" t="s">
        <v>27</v>
      </c>
      <c r="R1350" t="s">
        <v>28</v>
      </c>
      <c r="S1350" t="s">
        <v>29</v>
      </c>
      <c r="T1350" s="1">
        <v>6850</v>
      </c>
      <c r="U1350">
        <f t="shared" si="21"/>
        <v>29099</v>
      </c>
    </row>
    <row r="1351" spans="1:21" x14ac:dyDescent="0.25">
      <c r="A1351" t="s">
        <v>20</v>
      </c>
      <c r="B1351">
        <v>2019</v>
      </c>
      <c r="C1351" t="s">
        <v>21</v>
      </c>
      <c r="E1351" t="s">
        <v>22</v>
      </c>
      <c r="F1351" t="s">
        <v>477</v>
      </c>
      <c r="G1351">
        <v>29</v>
      </c>
      <c r="H1351" t="s">
        <v>113</v>
      </c>
      <c r="I1351">
        <v>60</v>
      </c>
      <c r="J1351" t="s">
        <v>82</v>
      </c>
      <c r="K1351">
        <v>99</v>
      </c>
      <c r="N1351">
        <v>0</v>
      </c>
      <c r="P1351" t="s">
        <v>26</v>
      </c>
      <c r="Q1351" t="s">
        <v>30</v>
      </c>
      <c r="R1351" t="s">
        <v>28</v>
      </c>
      <c r="S1351" t="s">
        <v>29</v>
      </c>
      <c r="T1351" s="1">
        <v>6900</v>
      </c>
      <c r="U1351">
        <f t="shared" si="21"/>
        <v>29099</v>
      </c>
    </row>
    <row r="1352" spans="1:21" x14ac:dyDescent="0.25">
      <c r="A1352" t="s">
        <v>20</v>
      </c>
      <c r="B1352">
        <v>2019</v>
      </c>
      <c r="C1352" t="s">
        <v>21</v>
      </c>
      <c r="E1352" t="s">
        <v>22</v>
      </c>
      <c r="F1352" t="s">
        <v>477</v>
      </c>
      <c r="G1352">
        <v>29</v>
      </c>
      <c r="H1352" t="s">
        <v>113</v>
      </c>
      <c r="I1352">
        <v>60</v>
      </c>
      <c r="J1352" t="s">
        <v>168</v>
      </c>
      <c r="K1352">
        <v>139</v>
      </c>
      <c r="N1352">
        <v>0</v>
      </c>
      <c r="P1352" t="s">
        <v>26</v>
      </c>
      <c r="Q1352" t="s">
        <v>27</v>
      </c>
      <c r="R1352" t="s">
        <v>28</v>
      </c>
      <c r="S1352" t="s">
        <v>29</v>
      </c>
      <c r="T1352" s="1">
        <v>71000</v>
      </c>
      <c r="U1352">
        <f t="shared" si="21"/>
        <v>29139</v>
      </c>
    </row>
    <row r="1353" spans="1:21" x14ac:dyDescent="0.25">
      <c r="A1353" t="s">
        <v>20</v>
      </c>
      <c r="B1353">
        <v>2019</v>
      </c>
      <c r="C1353" t="s">
        <v>21</v>
      </c>
      <c r="E1353" t="s">
        <v>22</v>
      </c>
      <c r="F1353" t="s">
        <v>477</v>
      </c>
      <c r="G1353">
        <v>29</v>
      </c>
      <c r="H1353" t="s">
        <v>113</v>
      </c>
      <c r="I1353">
        <v>60</v>
      </c>
      <c r="J1353" t="s">
        <v>168</v>
      </c>
      <c r="K1353">
        <v>139</v>
      </c>
      <c r="N1353">
        <v>0</v>
      </c>
      <c r="P1353" t="s">
        <v>26</v>
      </c>
      <c r="Q1353" t="s">
        <v>30</v>
      </c>
      <c r="R1353" t="s">
        <v>28</v>
      </c>
      <c r="S1353" t="s">
        <v>29</v>
      </c>
      <c r="T1353" s="1">
        <v>71500</v>
      </c>
      <c r="U1353">
        <f t="shared" si="21"/>
        <v>29139</v>
      </c>
    </row>
    <row r="1354" spans="1:21" x14ac:dyDescent="0.25">
      <c r="A1354" t="s">
        <v>20</v>
      </c>
      <c r="B1354">
        <v>2019</v>
      </c>
      <c r="C1354" t="s">
        <v>21</v>
      </c>
      <c r="E1354" t="s">
        <v>22</v>
      </c>
      <c r="F1354" t="s">
        <v>477</v>
      </c>
      <c r="G1354">
        <v>29</v>
      </c>
      <c r="H1354" t="s">
        <v>113</v>
      </c>
      <c r="I1354">
        <v>60</v>
      </c>
      <c r="J1354" t="s">
        <v>31</v>
      </c>
      <c r="N1354">
        <v>0</v>
      </c>
      <c r="P1354" t="s">
        <v>26</v>
      </c>
      <c r="Q1354" t="s">
        <v>27</v>
      </c>
      <c r="R1354" t="s">
        <v>28</v>
      </c>
      <c r="S1354" t="s">
        <v>29</v>
      </c>
      <c r="T1354" s="1">
        <v>106050</v>
      </c>
      <c r="U1354">
        <f t="shared" si="21"/>
        <v>29000</v>
      </c>
    </row>
    <row r="1355" spans="1:21" x14ac:dyDescent="0.25">
      <c r="A1355" t="s">
        <v>20</v>
      </c>
      <c r="B1355">
        <v>2019</v>
      </c>
      <c r="C1355" t="s">
        <v>21</v>
      </c>
      <c r="E1355" t="s">
        <v>22</v>
      </c>
      <c r="F1355" t="s">
        <v>477</v>
      </c>
      <c r="G1355">
        <v>29</v>
      </c>
      <c r="H1355" t="s">
        <v>113</v>
      </c>
      <c r="I1355">
        <v>60</v>
      </c>
      <c r="J1355" t="s">
        <v>31</v>
      </c>
      <c r="N1355">
        <v>0</v>
      </c>
      <c r="P1355" t="s">
        <v>26</v>
      </c>
      <c r="Q1355" t="s">
        <v>30</v>
      </c>
      <c r="R1355" t="s">
        <v>28</v>
      </c>
      <c r="S1355" t="s">
        <v>29</v>
      </c>
      <c r="T1355" s="1">
        <v>108800</v>
      </c>
      <c r="U1355">
        <f t="shared" si="21"/>
        <v>29000</v>
      </c>
    </row>
    <row r="1356" spans="1:21" x14ac:dyDescent="0.25">
      <c r="A1356" t="s">
        <v>20</v>
      </c>
      <c r="B1356">
        <v>2019</v>
      </c>
      <c r="C1356" t="s">
        <v>21</v>
      </c>
      <c r="E1356" t="s">
        <v>22</v>
      </c>
      <c r="F1356" t="s">
        <v>477</v>
      </c>
      <c r="G1356">
        <v>29</v>
      </c>
      <c r="H1356" t="s">
        <v>113</v>
      </c>
      <c r="I1356">
        <v>60</v>
      </c>
      <c r="J1356" t="s">
        <v>483</v>
      </c>
      <c r="K1356">
        <v>183</v>
      </c>
      <c r="N1356">
        <v>0</v>
      </c>
      <c r="P1356" t="s">
        <v>26</v>
      </c>
      <c r="Q1356" t="s">
        <v>27</v>
      </c>
      <c r="R1356" t="s">
        <v>28</v>
      </c>
      <c r="S1356" t="s">
        <v>29</v>
      </c>
      <c r="T1356" s="1">
        <v>31100</v>
      </c>
      <c r="U1356">
        <f t="shared" si="21"/>
        <v>29183</v>
      </c>
    </row>
    <row r="1357" spans="1:21" x14ac:dyDescent="0.25">
      <c r="A1357" t="s">
        <v>20</v>
      </c>
      <c r="B1357">
        <v>2019</v>
      </c>
      <c r="C1357" t="s">
        <v>21</v>
      </c>
      <c r="E1357" t="s">
        <v>22</v>
      </c>
      <c r="F1357" t="s">
        <v>477</v>
      </c>
      <c r="G1357">
        <v>29</v>
      </c>
      <c r="H1357" t="s">
        <v>113</v>
      </c>
      <c r="I1357">
        <v>60</v>
      </c>
      <c r="J1357" t="s">
        <v>483</v>
      </c>
      <c r="K1357">
        <v>183</v>
      </c>
      <c r="N1357">
        <v>0</v>
      </c>
      <c r="P1357" t="s">
        <v>26</v>
      </c>
      <c r="Q1357" t="s">
        <v>30</v>
      </c>
      <c r="R1357" t="s">
        <v>28</v>
      </c>
      <c r="S1357" t="s">
        <v>29</v>
      </c>
      <c r="T1357" s="1">
        <v>31800</v>
      </c>
      <c r="U1357">
        <f t="shared" si="21"/>
        <v>29183</v>
      </c>
    </row>
    <row r="1358" spans="1:21" x14ac:dyDescent="0.25">
      <c r="A1358" t="s">
        <v>20</v>
      </c>
      <c r="B1358">
        <v>2019</v>
      </c>
      <c r="C1358" t="s">
        <v>21</v>
      </c>
      <c r="E1358" t="s">
        <v>22</v>
      </c>
      <c r="F1358" t="s">
        <v>477</v>
      </c>
      <c r="G1358">
        <v>29</v>
      </c>
      <c r="H1358" t="s">
        <v>113</v>
      </c>
      <c r="I1358">
        <v>60</v>
      </c>
      <c r="J1358" t="s">
        <v>484</v>
      </c>
      <c r="K1358">
        <v>187</v>
      </c>
      <c r="N1358">
        <v>0</v>
      </c>
      <c r="P1358" t="s">
        <v>26</v>
      </c>
      <c r="Q1358" t="s">
        <v>27</v>
      </c>
      <c r="R1358" t="s">
        <v>28</v>
      </c>
      <c r="S1358" t="s">
        <v>29</v>
      </c>
      <c r="T1358" s="1">
        <v>3350</v>
      </c>
      <c r="U1358">
        <f t="shared" si="21"/>
        <v>29187</v>
      </c>
    </row>
    <row r="1359" spans="1:21" x14ac:dyDescent="0.25">
      <c r="A1359" t="s">
        <v>20</v>
      </c>
      <c r="B1359">
        <v>2019</v>
      </c>
      <c r="C1359" t="s">
        <v>21</v>
      </c>
      <c r="E1359" t="s">
        <v>22</v>
      </c>
      <c r="F1359" t="s">
        <v>477</v>
      </c>
      <c r="G1359">
        <v>29</v>
      </c>
      <c r="H1359" t="s">
        <v>113</v>
      </c>
      <c r="I1359">
        <v>60</v>
      </c>
      <c r="J1359" t="s">
        <v>484</v>
      </c>
      <c r="K1359">
        <v>187</v>
      </c>
      <c r="N1359">
        <v>0</v>
      </c>
      <c r="P1359" t="s">
        <v>26</v>
      </c>
      <c r="Q1359" t="s">
        <v>30</v>
      </c>
      <c r="R1359" t="s">
        <v>28</v>
      </c>
      <c r="S1359" t="s">
        <v>29</v>
      </c>
      <c r="T1359" s="1">
        <v>3400</v>
      </c>
      <c r="U1359">
        <f t="shared" si="21"/>
        <v>29187</v>
      </c>
    </row>
    <row r="1360" spans="1:21" x14ac:dyDescent="0.25">
      <c r="A1360" t="s">
        <v>20</v>
      </c>
      <c r="B1360">
        <v>2019</v>
      </c>
      <c r="C1360" t="s">
        <v>21</v>
      </c>
      <c r="E1360" t="s">
        <v>22</v>
      </c>
      <c r="F1360" t="s">
        <v>477</v>
      </c>
      <c r="G1360">
        <v>29</v>
      </c>
      <c r="H1360" t="s">
        <v>113</v>
      </c>
      <c r="I1360">
        <v>60</v>
      </c>
      <c r="J1360" t="s">
        <v>485</v>
      </c>
      <c r="K1360">
        <v>189</v>
      </c>
      <c r="N1360">
        <v>0</v>
      </c>
      <c r="P1360" t="s">
        <v>26</v>
      </c>
      <c r="Q1360" t="s">
        <v>27</v>
      </c>
      <c r="R1360" t="s">
        <v>28</v>
      </c>
      <c r="S1360" t="s">
        <v>29</v>
      </c>
      <c r="T1360" s="1">
        <v>3450</v>
      </c>
      <c r="U1360">
        <f t="shared" si="21"/>
        <v>29189</v>
      </c>
    </row>
    <row r="1361" spans="1:21" x14ac:dyDescent="0.25">
      <c r="A1361" t="s">
        <v>20</v>
      </c>
      <c r="B1361">
        <v>2019</v>
      </c>
      <c r="C1361" t="s">
        <v>21</v>
      </c>
      <c r="E1361" t="s">
        <v>22</v>
      </c>
      <c r="F1361" t="s">
        <v>477</v>
      </c>
      <c r="G1361">
        <v>29</v>
      </c>
      <c r="H1361" t="s">
        <v>113</v>
      </c>
      <c r="I1361">
        <v>60</v>
      </c>
      <c r="J1361" t="s">
        <v>485</v>
      </c>
      <c r="K1361">
        <v>189</v>
      </c>
      <c r="N1361">
        <v>0</v>
      </c>
      <c r="P1361" t="s">
        <v>26</v>
      </c>
      <c r="Q1361" t="s">
        <v>30</v>
      </c>
      <c r="R1361" t="s">
        <v>28</v>
      </c>
      <c r="S1361" t="s">
        <v>29</v>
      </c>
      <c r="T1361" s="1">
        <v>3600</v>
      </c>
      <c r="U1361">
        <f t="shared" si="21"/>
        <v>29189</v>
      </c>
    </row>
    <row r="1362" spans="1:21" x14ac:dyDescent="0.25">
      <c r="A1362" t="s">
        <v>20</v>
      </c>
      <c r="B1362">
        <v>2019</v>
      </c>
      <c r="C1362" t="s">
        <v>21</v>
      </c>
      <c r="E1362" t="s">
        <v>22</v>
      </c>
      <c r="F1362" t="s">
        <v>477</v>
      </c>
      <c r="G1362">
        <v>29</v>
      </c>
      <c r="H1362" t="s">
        <v>113</v>
      </c>
      <c r="I1362">
        <v>60</v>
      </c>
      <c r="J1362" t="s">
        <v>486</v>
      </c>
      <c r="K1362">
        <v>186</v>
      </c>
      <c r="N1362">
        <v>0</v>
      </c>
      <c r="P1362" t="s">
        <v>26</v>
      </c>
      <c r="Q1362" t="s">
        <v>27</v>
      </c>
      <c r="R1362" t="s">
        <v>28</v>
      </c>
      <c r="S1362" t="s">
        <v>29</v>
      </c>
      <c r="T1362" s="1">
        <v>13300</v>
      </c>
      <c r="U1362">
        <f t="shared" si="21"/>
        <v>29186</v>
      </c>
    </row>
    <row r="1363" spans="1:21" x14ac:dyDescent="0.25">
      <c r="A1363" t="s">
        <v>20</v>
      </c>
      <c r="B1363">
        <v>2019</v>
      </c>
      <c r="C1363" t="s">
        <v>21</v>
      </c>
      <c r="E1363" t="s">
        <v>22</v>
      </c>
      <c r="F1363" t="s">
        <v>477</v>
      </c>
      <c r="G1363">
        <v>29</v>
      </c>
      <c r="H1363" t="s">
        <v>113</v>
      </c>
      <c r="I1363">
        <v>60</v>
      </c>
      <c r="J1363" t="s">
        <v>486</v>
      </c>
      <c r="K1363">
        <v>186</v>
      </c>
      <c r="N1363">
        <v>0</v>
      </c>
      <c r="P1363" t="s">
        <v>26</v>
      </c>
      <c r="Q1363" t="s">
        <v>30</v>
      </c>
      <c r="R1363" t="s">
        <v>28</v>
      </c>
      <c r="S1363" t="s">
        <v>29</v>
      </c>
      <c r="T1363" s="1">
        <v>13800</v>
      </c>
      <c r="U1363">
        <f t="shared" si="21"/>
        <v>29186</v>
      </c>
    </row>
    <row r="1364" spans="1:21" x14ac:dyDescent="0.25">
      <c r="A1364" t="s">
        <v>20</v>
      </c>
      <c r="B1364">
        <v>2019</v>
      </c>
      <c r="C1364" t="s">
        <v>21</v>
      </c>
      <c r="E1364" t="s">
        <v>22</v>
      </c>
      <c r="F1364" t="s">
        <v>477</v>
      </c>
      <c r="G1364">
        <v>29</v>
      </c>
      <c r="H1364" t="s">
        <v>113</v>
      </c>
      <c r="I1364">
        <v>60</v>
      </c>
      <c r="J1364" t="s">
        <v>162</v>
      </c>
      <c r="K1364">
        <v>219</v>
      </c>
      <c r="N1364">
        <v>0</v>
      </c>
      <c r="P1364" t="s">
        <v>26</v>
      </c>
      <c r="Q1364" t="s">
        <v>27</v>
      </c>
      <c r="R1364" t="s">
        <v>28</v>
      </c>
      <c r="S1364" t="s">
        <v>29</v>
      </c>
      <c r="T1364" s="1">
        <v>25800</v>
      </c>
      <c r="U1364">
        <f t="shared" si="21"/>
        <v>29219</v>
      </c>
    </row>
    <row r="1365" spans="1:21" x14ac:dyDescent="0.25">
      <c r="A1365" t="s">
        <v>20</v>
      </c>
      <c r="B1365">
        <v>2019</v>
      </c>
      <c r="C1365" t="s">
        <v>21</v>
      </c>
      <c r="E1365" t="s">
        <v>22</v>
      </c>
      <c r="F1365" t="s">
        <v>477</v>
      </c>
      <c r="G1365">
        <v>29</v>
      </c>
      <c r="H1365" t="s">
        <v>113</v>
      </c>
      <c r="I1365">
        <v>60</v>
      </c>
      <c r="J1365" t="s">
        <v>162</v>
      </c>
      <c r="K1365">
        <v>219</v>
      </c>
      <c r="N1365">
        <v>0</v>
      </c>
      <c r="P1365" t="s">
        <v>26</v>
      </c>
      <c r="Q1365" t="s">
        <v>30</v>
      </c>
      <c r="R1365" t="s">
        <v>28</v>
      </c>
      <c r="S1365" t="s">
        <v>29</v>
      </c>
      <c r="T1365" s="1">
        <v>26900</v>
      </c>
      <c r="U1365">
        <f t="shared" si="21"/>
        <v>29219</v>
      </c>
    </row>
    <row r="1366" spans="1:21" x14ac:dyDescent="0.25">
      <c r="A1366" t="s">
        <v>20</v>
      </c>
      <c r="B1366">
        <v>2019</v>
      </c>
      <c r="C1366" t="s">
        <v>21</v>
      </c>
      <c r="E1366" t="s">
        <v>22</v>
      </c>
      <c r="F1366" t="s">
        <v>477</v>
      </c>
      <c r="G1366">
        <v>29</v>
      </c>
      <c r="H1366" t="s">
        <v>95</v>
      </c>
      <c r="I1366">
        <v>20</v>
      </c>
      <c r="J1366" t="s">
        <v>255</v>
      </c>
      <c r="K1366">
        <v>1</v>
      </c>
      <c r="N1366">
        <v>0</v>
      </c>
      <c r="P1366" t="s">
        <v>26</v>
      </c>
      <c r="Q1366" t="s">
        <v>27</v>
      </c>
      <c r="R1366" t="s">
        <v>28</v>
      </c>
      <c r="S1366" t="s">
        <v>29</v>
      </c>
      <c r="T1366" s="1">
        <v>42300</v>
      </c>
      <c r="U1366">
        <f t="shared" si="21"/>
        <v>29001</v>
      </c>
    </row>
    <row r="1367" spans="1:21" x14ac:dyDescent="0.25">
      <c r="A1367" t="s">
        <v>20</v>
      </c>
      <c r="B1367">
        <v>2019</v>
      </c>
      <c r="C1367" t="s">
        <v>21</v>
      </c>
      <c r="E1367" t="s">
        <v>22</v>
      </c>
      <c r="F1367" t="s">
        <v>477</v>
      </c>
      <c r="G1367">
        <v>29</v>
      </c>
      <c r="H1367" t="s">
        <v>95</v>
      </c>
      <c r="I1367">
        <v>20</v>
      </c>
      <c r="J1367" t="s">
        <v>255</v>
      </c>
      <c r="K1367">
        <v>1</v>
      </c>
      <c r="N1367">
        <v>0</v>
      </c>
      <c r="P1367" t="s">
        <v>26</v>
      </c>
      <c r="Q1367" t="s">
        <v>30</v>
      </c>
      <c r="R1367" t="s">
        <v>28</v>
      </c>
      <c r="S1367" t="s">
        <v>29</v>
      </c>
      <c r="T1367" s="1">
        <v>42900</v>
      </c>
      <c r="U1367">
        <f t="shared" si="21"/>
        <v>29001</v>
      </c>
    </row>
    <row r="1368" spans="1:21" x14ac:dyDescent="0.25">
      <c r="A1368" t="s">
        <v>20</v>
      </c>
      <c r="B1368">
        <v>2019</v>
      </c>
      <c r="C1368" t="s">
        <v>21</v>
      </c>
      <c r="E1368" t="s">
        <v>22</v>
      </c>
      <c r="F1368" t="s">
        <v>477</v>
      </c>
      <c r="G1368">
        <v>29</v>
      </c>
      <c r="H1368" t="s">
        <v>95</v>
      </c>
      <c r="I1368">
        <v>20</v>
      </c>
      <c r="J1368" t="s">
        <v>138</v>
      </c>
      <c r="K1368">
        <v>33</v>
      </c>
      <c r="N1368">
        <v>0</v>
      </c>
      <c r="P1368" t="s">
        <v>26</v>
      </c>
      <c r="Q1368" t="s">
        <v>27</v>
      </c>
      <c r="R1368" t="s">
        <v>28</v>
      </c>
      <c r="S1368" t="s">
        <v>29</v>
      </c>
      <c r="T1368" s="1">
        <v>83300</v>
      </c>
      <c r="U1368">
        <f t="shared" si="21"/>
        <v>29033</v>
      </c>
    </row>
    <row r="1369" spans="1:21" x14ac:dyDescent="0.25">
      <c r="A1369" t="s">
        <v>20</v>
      </c>
      <c r="B1369">
        <v>2019</v>
      </c>
      <c r="C1369" t="s">
        <v>21</v>
      </c>
      <c r="E1369" t="s">
        <v>22</v>
      </c>
      <c r="F1369" t="s">
        <v>477</v>
      </c>
      <c r="G1369">
        <v>29</v>
      </c>
      <c r="H1369" t="s">
        <v>95</v>
      </c>
      <c r="I1369">
        <v>20</v>
      </c>
      <c r="J1369" t="s">
        <v>138</v>
      </c>
      <c r="K1369">
        <v>33</v>
      </c>
      <c r="N1369">
        <v>0</v>
      </c>
      <c r="P1369" t="s">
        <v>26</v>
      </c>
      <c r="Q1369" t="s">
        <v>30</v>
      </c>
      <c r="R1369" t="s">
        <v>28</v>
      </c>
      <c r="S1369" t="s">
        <v>29</v>
      </c>
      <c r="T1369" s="1">
        <v>88100</v>
      </c>
      <c r="U1369">
        <f t="shared" si="21"/>
        <v>29033</v>
      </c>
    </row>
    <row r="1370" spans="1:21" x14ac:dyDescent="0.25">
      <c r="A1370" t="s">
        <v>20</v>
      </c>
      <c r="B1370">
        <v>2019</v>
      </c>
      <c r="C1370" t="s">
        <v>21</v>
      </c>
      <c r="E1370" t="s">
        <v>22</v>
      </c>
      <c r="F1370" t="s">
        <v>477</v>
      </c>
      <c r="G1370">
        <v>29</v>
      </c>
      <c r="H1370" t="s">
        <v>95</v>
      </c>
      <c r="I1370">
        <v>20</v>
      </c>
      <c r="J1370" t="s">
        <v>487</v>
      </c>
      <c r="K1370">
        <v>41</v>
      </c>
      <c r="N1370">
        <v>0</v>
      </c>
      <c r="P1370" t="s">
        <v>26</v>
      </c>
      <c r="Q1370" t="s">
        <v>27</v>
      </c>
      <c r="R1370" t="s">
        <v>28</v>
      </c>
      <c r="S1370" t="s">
        <v>29</v>
      </c>
      <c r="T1370" s="1">
        <v>103300</v>
      </c>
      <c r="U1370">
        <f t="shared" si="21"/>
        <v>29041</v>
      </c>
    </row>
    <row r="1371" spans="1:21" x14ac:dyDescent="0.25">
      <c r="A1371" t="s">
        <v>20</v>
      </c>
      <c r="B1371">
        <v>2019</v>
      </c>
      <c r="C1371" t="s">
        <v>21</v>
      </c>
      <c r="E1371" t="s">
        <v>22</v>
      </c>
      <c r="F1371" t="s">
        <v>477</v>
      </c>
      <c r="G1371">
        <v>29</v>
      </c>
      <c r="H1371" t="s">
        <v>95</v>
      </c>
      <c r="I1371">
        <v>20</v>
      </c>
      <c r="J1371" t="s">
        <v>487</v>
      </c>
      <c r="K1371">
        <v>41</v>
      </c>
      <c r="N1371">
        <v>0</v>
      </c>
      <c r="P1371" t="s">
        <v>26</v>
      </c>
      <c r="Q1371" t="s">
        <v>30</v>
      </c>
      <c r="R1371" t="s">
        <v>28</v>
      </c>
      <c r="S1371" t="s">
        <v>29</v>
      </c>
      <c r="T1371" s="1">
        <v>104000</v>
      </c>
      <c r="U1371">
        <f t="shared" si="21"/>
        <v>29041</v>
      </c>
    </row>
    <row r="1372" spans="1:21" x14ac:dyDescent="0.25">
      <c r="A1372" t="s">
        <v>20</v>
      </c>
      <c r="B1372">
        <v>2019</v>
      </c>
      <c r="C1372" t="s">
        <v>21</v>
      </c>
      <c r="E1372" t="s">
        <v>22</v>
      </c>
      <c r="F1372" t="s">
        <v>477</v>
      </c>
      <c r="G1372">
        <v>29</v>
      </c>
      <c r="H1372" t="s">
        <v>95</v>
      </c>
      <c r="I1372">
        <v>20</v>
      </c>
      <c r="J1372" t="s">
        <v>224</v>
      </c>
      <c r="K1372">
        <v>115</v>
      </c>
      <c r="N1372">
        <v>0</v>
      </c>
      <c r="P1372" t="s">
        <v>26</v>
      </c>
      <c r="Q1372" t="s">
        <v>27</v>
      </c>
      <c r="R1372" t="s">
        <v>28</v>
      </c>
      <c r="S1372" t="s">
        <v>29</v>
      </c>
      <c r="T1372" s="1">
        <v>71300</v>
      </c>
      <c r="U1372">
        <f t="shared" si="21"/>
        <v>29115</v>
      </c>
    </row>
    <row r="1373" spans="1:21" x14ac:dyDescent="0.25">
      <c r="A1373" t="s">
        <v>20</v>
      </c>
      <c r="B1373">
        <v>2019</v>
      </c>
      <c r="C1373" t="s">
        <v>21</v>
      </c>
      <c r="E1373" t="s">
        <v>22</v>
      </c>
      <c r="F1373" t="s">
        <v>477</v>
      </c>
      <c r="G1373">
        <v>29</v>
      </c>
      <c r="H1373" t="s">
        <v>95</v>
      </c>
      <c r="I1373">
        <v>20</v>
      </c>
      <c r="J1373" t="s">
        <v>224</v>
      </c>
      <c r="K1373">
        <v>115</v>
      </c>
      <c r="N1373">
        <v>0</v>
      </c>
      <c r="P1373" t="s">
        <v>26</v>
      </c>
      <c r="Q1373" t="s">
        <v>30</v>
      </c>
      <c r="R1373" t="s">
        <v>28</v>
      </c>
      <c r="S1373" t="s">
        <v>29</v>
      </c>
      <c r="T1373" s="1">
        <v>74400</v>
      </c>
      <c r="U1373">
        <f t="shared" si="21"/>
        <v>29115</v>
      </c>
    </row>
    <row r="1374" spans="1:21" x14ac:dyDescent="0.25">
      <c r="A1374" t="s">
        <v>20</v>
      </c>
      <c r="B1374">
        <v>2019</v>
      </c>
      <c r="C1374" t="s">
        <v>21</v>
      </c>
      <c r="E1374" t="s">
        <v>22</v>
      </c>
      <c r="F1374" t="s">
        <v>477</v>
      </c>
      <c r="G1374">
        <v>29</v>
      </c>
      <c r="H1374" t="s">
        <v>95</v>
      </c>
      <c r="I1374">
        <v>20</v>
      </c>
      <c r="J1374" t="s">
        <v>118</v>
      </c>
      <c r="K1374">
        <v>117</v>
      </c>
      <c r="N1374">
        <v>0</v>
      </c>
      <c r="P1374" t="s">
        <v>26</v>
      </c>
      <c r="Q1374" t="s">
        <v>27</v>
      </c>
      <c r="R1374" t="s">
        <v>28</v>
      </c>
      <c r="S1374" t="s">
        <v>29</v>
      </c>
      <c r="T1374" s="1">
        <v>87400</v>
      </c>
      <c r="U1374">
        <f t="shared" si="21"/>
        <v>29117</v>
      </c>
    </row>
    <row r="1375" spans="1:21" x14ac:dyDescent="0.25">
      <c r="A1375" t="s">
        <v>20</v>
      </c>
      <c r="B1375">
        <v>2019</v>
      </c>
      <c r="C1375" t="s">
        <v>21</v>
      </c>
      <c r="E1375" t="s">
        <v>22</v>
      </c>
      <c r="F1375" t="s">
        <v>477</v>
      </c>
      <c r="G1375">
        <v>29</v>
      </c>
      <c r="H1375" t="s">
        <v>95</v>
      </c>
      <c r="I1375">
        <v>20</v>
      </c>
      <c r="J1375" t="s">
        <v>118</v>
      </c>
      <c r="K1375">
        <v>117</v>
      </c>
      <c r="N1375">
        <v>0</v>
      </c>
      <c r="P1375" t="s">
        <v>26</v>
      </c>
      <c r="Q1375" t="s">
        <v>30</v>
      </c>
      <c r="R1375" t="s">
        <v>28</v>
      </c>
      <c r="S1375" t="s">
        <v>29</v>
      </c>
      <c r="T1375" s="1">
        <v>94400</v>
      </c>
      <c r="U1375">
        <f t="shared" si="21"/>
        <v>29117</v>
      </c>
    </row>
    <row r="1376" spans="1:21" x14ac:dyDescent="0.25">
      <c r="A1376" t="s">
        <v>20</v>
      </c>
      <c r="B1376">
        <v>2019</v>
      </c>
      <c r="C1376" t="s">
        <v>21</v>
      </c>
      <c r="E1376" t="s">
        <v>22</v>
      </c>
      <c r="F1376" t="s">
        <v>477</v>
      </c>
      <c r="G1376">
        <v>29</v>
      </c>
      <c r="H1376" t="s">
        <v>95</v>
      </c>
      <c r="I1376">
        <v>20</v>
      </c>
      <c r="J1376" t="s">
        <v>31</v>
      </c>
      <c r="N1376">
        <v>0</v>
      </c>
      <c r="P1376" t="s">
        <v>26</v>
      </c>
      <c r="Q1376" t="s">
        <v>27</v>
      </c>
      <c r="R1376" t="s">
        <v>28</v>
      </c>
      <c r="S1376" t="s">
        <v>29</v>
      </c>
      <c r="T1376" s="1">
        <v>274500</v>
      </c>
      <c r="U1376">
        <f t="shared" si="21"/>
        <v>29000</v>
      </c>
    </row>
    <row r="1377" spans="1:21" x14ac:dyDescent="0.25">
      <c r="A1377" t="s">
        <v>20</v>
      </c>
      <c r="B1377">
        <v>2019</v>
      </c>
      <c r="C1377" t="s">
        <v>21</v>
      </c>
      <c r="E1377" t="s">
        <v>22</v>
      </c>
      <c r="F1377" t="s">
        <v>477</v>
      </c>
      <c r="G1377">
        <v>29</v>
      </c>
      <c r="H1377" t="s">
        <v>95</v>
      </c>
      <c r="I1377">
        <v>20</v>
      </c>
      <c r="J1377" t="s">
        <v>31</v>
      </c>
      <c r="N1377">
        <v>0</v>
      </c>
      <c r="P1377" t="s">
        <v>26</v>
      </c>
      <c r="Q1377" t="s">
        <v>30</v>
      </c>
      <c r="R1377" t="s">
        <v>28</v>
      </c>
      <c r="S1377" t="s">
        <v>29</v>
      </c>
      <c r="T1377" s="1">
        <v>278200</v>
      </c>
      <c r="U1377">
        <f t="shared" si="21"/>
        <v>29000</v>
      </c>
    </row>
    <row r="1378" spans="1:21" x14ac:dyDescent="0.25">
      <c r="A1378" t="s">
        <v>20</v>
      </c>
      <c r="B1378">
        <v>2019</v>
      </c>
      <c r="C1378" t="s">
        <v>21</v>
      </c>
      <c r="E1378" t="s">
        <v>22</v>
      </c>
      <c r="F1378" t="s">
        <v>477</v>
      </c>
      <c r="G1378">
        <v>29</v>
      </c>
      <c r="H1378" t="s">
        <v>95</v>
      </c>
      <c r="I1378">
        <v>20</v>
      </c>
      <c r="J1378" t="s">
        <v>74</v>
      </c>
      <c r="K1378">
        <v>175</v>
      </c>
      <c r="N1378">
        <v>0</v>
      </c>
      <c r="P1378" t="s">
        <v>26</v>
      </c>
      <c r="Q1378" t="s">
        <v>27</v>
      </c>
      <c r="R1378" t="s">
        <v>28</v>
      </c>
      <c r="S1378" t="s">
        <v>29</v>
      </c>
      <c r="T1378" s="1">
        <v>50900</v>
      </c>
      <c r="U1378">
        <f t="shared" si="21"/>
        <v>29175</v>
      </c>
    </row>
    <row r="1379" spans="1:21" x14ac:dyDescent="0.25">
      <c r="A1379" t="s">
        <v>20</v>
      </c>
      <c r="B1379">
        <v>2019</v>
      </c>
      <c r="C1379" t="s">
        <v>21</v>
      </c>
      <c r="E1379" t="s">
        <v>22</v>
      </c>
      <c r="F1379" t="s">
        <v>477</v>
      </c>
      <c r="G1379">
        <v>29</v>
      </c>
      <c r="H1379" t="s">
        <v>95</v>
      </c>
      <c r="I1379">
        <v>20</v>
      </c>
      <c r="J1379" t="s">
        <v>74</v>
      </c>
      <c r="K1379">
        <v>175</v>
      </c>
      <c r="N1379">
        <v>0</v>
      </c>
      <c r="P1379" t="s">
        <v>26</v>
      </c>
      <c r="Q1379" t="s">
        <v>30</v>
      </c>
      <c r="R1379" t="s">
        <v>28</v>
      </c>
      <c r="S1379" t="s">
        <v>29</v>
      </c>
      <c r="T1379" s="1">
        <v>51000</v>
      </c>
      <c r="U1379">
        <f t="shared" si="21"/>
        <v>29175</v>
      </c>
    </row>
    <row r="1380" spans="1:21" x14ac:dyDescent="0.25">
      <c r="A1380" t="s">
        <v>20</v>
      </c>
      <c r="B1380">
        <v>2019</v>
      </c>
      <c r="C1380" t="s">
        <v>21</v>
      </c>
      <c r="E1380" t="s">
        <v>22</v>
      </c>
      <c r="F1380" t="s">
        <v>477</v>
      </c>
      <c r="G1380">
        <v>29</v>
      </c>
      <c r="H1380" t="s">
        <v>67</v>
      </c>
      <c r="I1380">
        <v>30</v>
      </c>
      <c r="J1380" t="s">
        <v>488</v>
      </c>
      <c r="K1380">
        <v>7</v>
      </c>
      <c r="N1380">
        <v>0</v>
      </c>
      <c r="P1380" t="s">
        <v>26</v>
      </c>
      <c r="Q1380" t="s">
        <v>27</v>
      </c>
      <c r="R1380" t="s">
        <v>28</v>
      </c>
      <c r="S1380" t="s">
        <v>29</v>
      </c>
      <c r="T1380" s="1">
        <v>168700</v>
      </c>
      <c r="U1380">
        <f t="shared" si="21"/>
        <v>29007</v>
      </c>
    </row>
    <row r="1381" spans="1:21" x14ac:dyDescent="0.25">
      <c r="A1381" t="s">
        <v>20</v>
      </c>
      <c r="B1381">
        <v>2019</v>
      </c>
      <c r="C1381" t="s">
        <v>21</v>
      </c>
      <c r="E1381" t="s">
        <v>22</v>
      </c>
      <c r="F1381" t="s">
        <v>477</v>
      </c>
      <c r="G1381">
        <v>29</v>
      </c>
      <c r="H1381" t="s">
        <v>67</v>
      </c>
      <c r="I1381">
        <v>30</v>
      </c>
      <c r="J1381" t="s">
        <v>488</v>
      </c>
      <c r="K1381">
        <v>7</v>
      </c>
      <c r="N1381">
        <v>0</v>
      </c>
      <c r="P1381" t="s">
        <v>26</v>
      </c>
      <c r="Q1381" t="s">
        <v>30</v>
      </c>
      <c r="R1381" t="s">
        <v>28</v>
      </c>
      <c r="S1381" t="s">
        <v>29</v>
      </c>
      <c r="T1381" s="1">
        <v>169000</v>
      </c>
      <c r="U1381">
        <f t="shared" si="21"/>
        <v>29007</v>
      </c>
    </row>
    <row r="1382" spans="1:21" x14ac:dyDescent="0.25">
      <c r="A1382" t="s">
        <v>20</v>
      </c>
      <c r="B1382">
        <v>2019</v>
      </c>
      <c r="C1382" t="s">
        <v>21</v>
      </c>
      <c r="E1382" t="s">
        <v>22</v>
      </c>
      <c r="F1382" t="s">
        <v>477</v>
      </c>
      <c r="G1382">
        <v>29</v>
      </c>
      <c r="H1382" t="s">
        <v>67</v>
      </c>
      <c r="I1382">
        <v>30</v>
      </c>
      <c r="J1382" t="s">
        <v>127</v>
      </c>
      <c r="K1382">
        <v>127</v>
      </c>
      <c r="N1382">
        <v>0</v>
      </c>
      <c r="P1382" t="s">
        <v>26</v>
      </c>
      <c r="Q1382" t="s">
        <v>27</v>
      </c>
      <c r="R1382" t="s">
        <v>28</v>
      </c>
      <c r="S1382" t="s">
        <v>29</v>
      </c>
      <c r="T1382" s="1">
        <v>52400</v>
      </c>
      <c r="U1382">
        <f t="shared" si="21"/>
        <v>29127</v>
      </c>
    </row>
    <row r="1383" spans="1:21" x14ac:dyDescent="0.25">
      <c r="A1383" t="s">
        <v>20</v>
      </c>
      <c r="B1383">
        <v>2019</v>
      </c>
      <c r="C1383" t="s">
        <v>21</v>
      </c>
      <c r="E1383" t="s">
        <v>22</v>
      </c>
      <c r="F1383" t="s">
        <v>477</v>
      </c>
      <c r="G1383">
        <v>29</v>
      </c>
      <c r="H1383" t="s">
        <v>67</v>
      </c>
      <c r="I1383">
        <v>30</v>
      </c>
      <c r="J1383" t="s">
        <v>127</v>
      </c>
      <c r="K1383">
        <v>127</v>
      </c>
      <c r="N1383">
        <v>0</v>
      </c>
      <c r="P1383" t="s">
        <v>26</v>
      </c>
      <c r="Q1383" t="s">
        <v>30</v>
      </c>
      <c r="R1383" t="s">
        <v>28</v>
      </c>
      <c r="S1383" t="s">
        <v>29</v>
      </c>
      <c r="T1383" s="1">
        <v>53600</v>
      </c>
      <c r="U1383">
        <f t="shared" si="21"/>
        <v>29127</v>
      </c>
    </row>
    <row r="1384" spans="1:21" x14ac:dyDescent="0.25">
      <c r="A1384" t="s">
        <v>20</v>
      </c>
      <c r="B1384">
        <v>2019</v>
      </c>
      <c r="C1384" t="s">
        <v>21</v>
      </c>
      <c r="E1384" t="s">
        <v>22</v>
      </c>
      <c r="F1384" t="s">
        <v>477</v>
      </c>
      <c r="G1384">
        <v>29</v>
      </c>
      <c r="H1384" t="s">
        <v>67</v>
      </c>
      <c r="I1384">
        <v>30</v>
      </c>
      <c r="J1384" t="s">
        <v>31</v>
      </c>
      <c r="N1384">
        <v>0</v>
      </c>
      <c r="P1384" t="s">
        <v>26</v>
      </c>
      <c r="Q1384" t="s">
        <v>27</v>
      </c>
      <c r="R1384" t="s">
        <v>28</v>
      </c>
      <c r="S1384" t="s">
        <v>29</v>
      </c>
      <c r="T1384" s="1">
        <v>523600</v>
      </c>
      <c r="U1384">
        <f t="shared" si="21"/>
        <v>29000</v>
      </c>
    </row>
    <row r="1385" spans="1:21" x14ac:dyDescent="0.25">
      <c r="A1385" t="s">
        <v>20</v>
      </c>
      <c r="B1385">
        <v>2019</v>
      </c>
      <c r="C1385" t="s">
        <v>21</v>
      </c>
      <c r="E1385" t="s">
        <v>22</v>
      </c>
      <c r="F1385" t="s">
        <v>477</v>
      </c>
      <c r="G1385">
        <v>29</v>
      </c>
      <c r="H1385" t="s">
        <v>67</v>
      </c>
      <c r="I1385">
        <v>30</v>
      </c>
      <c r="J1385" t="s">
        <v>31</v>
      </c>
      <c r="N1385">
        <v>0</v>
      </c>
      <c r="P1385" t="s">
        <v>26</v>
      </c>
      <c r="Q1385" t="s">
        <v>30</v>
      </c>
      <c r="R1385" t="s">
        <v>28</v>
      </c>
      <c r="S1385" t="s">
        <v>29</v>
      </c>
      <c r="T1385" s="1">
        <v>527000</v>
      </c>
      <c r="U1385">
        <f t="shared" si="21"/>
        <v>29000</v>
      </c>
    </row>
    <row r="1386" spans="1:21" x14ac:dyDescent="0.25">
      <c r="A1386" t="s">
        <v>20</v>
      </c>
      <c r="B1386">
        <v>2019</v>
      </c>
      <c r="C1386" t="s">
        <v>21</v>
      </c>
      <c r="E1386" t="s">
        <v>22</v>
      </c>
      <c r="F1386" t="s">
        <v>477</v>
      </c>
      <c r="G1386">
        <v>29</v>
      </c>
      <c r="H1386" t="s">
        <v>67</v>
      </c>
      <c r="I1386">
        <v>30</v>
      </c>
      <c r="J1386" t="s">
        <v>489</v>
      </c>
      <c r="K1386">
        <v>173</v>
      </c>
      <c r="N1386">
        <v>0</v>
      </c>
      <c r="P1386" t="s">
        <v>26</v>
      </c>
      <c r="Q1386" t="s">
        <v>27</v>
      </c>
      <c r="R1386" t="s">
        <v>28</v>
      </c>
      <c r="S1386" t="s">
        <v>29</v>
      </c>
      <c r="T1386" s="1">
        <v>67300</v>
      </c>
      <c r="U1386">
        <f t="shared" si="21"/>
        <v>29173</v>
      </c>
    </row>
    <row r="1387" spans="1:21" x14ac:dyDescent="0.25">
      <c r="A1387" t="s">
        <v>20</v>
      </c>
      <c r="B1387">
        <v>2019</v>
      </c>
      <c r="C1387" t="s">
        <v>21</v>
      </c>
      <c r="E1387" t="s">
        <v>22</v>
      </c>
      <c r="F1387" t="s">
        <v>477</v>
      </c>
      <c r="G1387">
        <v>29</v>
      </c>
      <c r="H1387" t="s">
        <v>67</v>
      </c>
      <c r="I1387">
        <v>30</v>
      </c>
      <c r="J1387" t="s">
        <v>489</v>
      </c>
      <c r="K1387">
        <v>173</v>
      </c>
      <c r="N1387">
        <v>0</v>
      </c>
      <c r="P1387" t="s">
        <v>26</v>
      </c>
      <c r="Q1387" t="s">
        <v>30</v>
      </c>
      <c r="R1387" t="s">
        <v>28</v>
      </c>
      <c r="S1387" t="s">
        <v>29</v>
      </c>
      <c r="T1387" s="1">
        <v>67400</v>
      </c>
      <c r="U1387">
        <f t="shared" si="21"/>
        <v>29173</v>
      </c>
    </row>
    <row r="1388" spans="1:21" x14ac:dyDescent="0.25">
      <c r="A1388" t="s">
        <v>20</v>
      </c>
      <c r="B1388">
        <v>2019</v>
      </c>
      <c r="C1388" t="s">
        <v>21</v>
      </c>
      <c r="E1388" t="s">
        <v>22</v>
      </c>
      <c r="F1388" t="s">
        <v>477</v>
      </c>
      <c r="G1388">
        <v>29</v>
      </c>
      <c r="H1388" t="s">
        <v>76</v>
      </c>
      <c r="I1388">
        <v>10</v>
      </c>
      <c r="J1388" t="s">
        <v>150</v>
      </c>
      <c r="K1388">
        <v>49</v>
      </c>
      <c r="N1388">
        <v>0</v>
      </c>
      <c r="P1388" t="s">
        <v>26</v>
      </c>
      <c r="Q1388" t="s">
        <v>27</v>
      </c>
      <c r="R1388" t="s">
        <v>28</v>
      </c>
      <c r="S1388" t="s">
        <v>29</v>
      </c>
      <c r="T1388" s="1">
        <v>54100</v>
      </c>
      <c r="U1388">
        <f t="shared" si="21"/>
        <v>29049</v>
      </c>
    </row>
    <row r="1389" spans="1:21" x14ac:dyDescent="0.25">
      <c r="A1389" t="s">
        <v>20</v>
      </c>
      <c r="B1389">
        <v>2019</v>
      </c>
      <c r="C1389" t="s">
        <v>21</v>
      </c>
      <c r="E1389" t="s">
        <v>22</v>
      </c>
      <c r="F1389" t="s">
        <v>477</v>
      </c>
      <c r="G1389">
        <v>29</v>
      </c>
      <c r="H1389" t="s">
        <v>76</v>
      </c>
      <c r="I1389">
        <v>10</v>
      </c>
      <c r="J1389" t="s">
        <v>150</v>
      </c>
      <c r="K1389">
        <v>49</v>
      </c>
      <c r="N1389">
        <v>0</v>
      </c>
      <c r="P1389" t="s">
        <v>26</v>
      </c>
      <c r="Q1389" t="s">
        <v>30</v>
      </c>
      <c r="R1389" t="s">
        <v>28</v>
      </c>
      <c r="S1389" t="s">
        <v>29</v>
      </c>
      <c r="T1389" s="1">
        <v>54400</v>
      </c>
      <c r="U1389">
        <f t="shared" si="21"/>
        <v>29049</v>
      </c>
    </row>
    <row r="1390" spans="1:21" x14ac:dyDescent="0.25">
      <c r="A1390" t="s">
        <v>20</v>
      </c>
      <c r="B1390">
        <v>2019</v>
      </c>
      <c r="C1390" t="s">
        <v>21</v>
      </c>
      <c r="E1390" t="s">
        <v>22</v>
      </c>
      <c r="F1390" t="s">
        <v>477</v>
      </c>
      <c r="G1390">
        <v>29</v>
      </c>
      <c r="H1390" t="s">
        <v>76</v>
      </c>
      <c r="I1390">
        <v>10</v>
      </c>
      <c r="J1390" t="s">
        <v>31</v>
      </c>
      <c r="N1390">
        <v>0</v>
      </c>
      <c r="P1390" t="s">
        <v>26</v>
      </c>
      <c r="Q1390" t="s">
        <v>27</v>
      </c>
      <c r="R1390" t="s">
        <v>28</v>
      </c>
      <c r="S1390" t="s">
        <v>29</v>
      </c>
      <c r="T1390" s="1">
        <v>734200</v>
      </c>
      <c r="U1390">
        <f t="shared" si="21"/>
        <v>29000</v>
      </c>
    </row>
    <row r="1391" spans="1:21" x14ac:dyDescent="0.25">
      <c r="A1391" t="s">
        <v>20</v>
      </c>
      <c r="B1391">
        <v>2019</v>
      </c>
      <c r="C1391" t="s">
        <v>21</v>
      </c>
      <c r="E1391" t="s">
        <v>22</v>
      </c>
      <c r="F1391" t="s">
        <v>477</v>
      </c>
      <c r="G1391">
        <v>29</v>
      </c>
      <c r="H1391" t="s">
        <v>76</v>
      </c>
      <c r="I1391">
        <v>10</v>
      </c>
      <c r="J1391" t="s">
        <v>31</v>
      </c>
      <c r="N1391">
        <v>0</v>
      </c>
      <c r="P1391" t="s">
        <v>26</v>
      </c>
      <c r="Q1391" t="s">
        <v>30</v>
      </c>
      <c r="R1391" t="s">
        <v>28</v>
      </c>
      <c r="S1391" t="s">
        <v>29</v>
      </c>
      <c r="T1391" s="1">
        <v>747500</v>
      </c>
      <c r="U1391">
        <f t="shared" si="21"/>
        <v>29000</v>
      </c>
    </row>
    <row r="1392" spans="1:21" x14ac:dyDescent="0.25">
      <c r="A1392" t="s">
        <v>20</v>
      </c>
      <c r="B1392">
        <v>2019</v>
      </c>
      <c r="C1392" t="s">
        <v>21</v>
      </c>
      <c r="E1392" t="s">
        <v>22</v>
      </c>
      <c r="F1392" t="s">
        <v>477</v>
      </c>
      <c r="G1392">
        <v>29</v>
      </c>
      <c r="H1392" t="s">
        <v>76</v>
      </c>
      <c r="I1392">
        <v>10</v>
      </c>
      <c r="J1392" t="s">
        <v>490</v>
      </c>
      <c r="K1392">
        <v>165</v>
      </c>
      <c r="N1392">
        <v>0</v>
      </c>
      <c r="P1392" t="s">
        <v>26</v>
      </c>
      <c r="Q1392" t="s">
        <v>27</v>
      </c>
      <c r="R1392" t="s">
        <v>28</v>
      </c>
      <c r="S1392" t="s">
        <v>29</v>
      </c>
      <c r="T1392" s="1">
        <v>34400</v>
      </c>
      <c r="U1392">
        <f t="shared" si="21"/>
        <v>29165</v>
      </c>
    </row>
    <row r="1393" spans="1:21" x14ac:dyDescent="0.25">
      <c r="A1393" t="s">
        <v>20</v>
      </c>
      <c r="B1393">
        <v>2019</v>
      </c>
      <c r="C1393" t="s">
        <v>21</v>
      </c>
      <c r="E1393" t="s">
        <v>22</v>
      </c>
      <c r="F1393" t="s">
        <v>477</v>
      </c>
      <c r="G1393">
        <v>29</v>
      </c>
      <c r="H1393" t="s">
        <v>76</v>
      </c>
      <c r="I1393">
        <v>10</v>
      </c>
      <c r="J1393" t="s">
        <v>490</v>
      </c>
      <c r="K1393">
        <v>165</v>
      </c>
      <c r="N1393">
        <v>0</v>
      </c>
      <c r="P1393" t="s">
        <v>26</v>
      </c>
      <c r="Q1393" t="s">
        <v>30</v>
      </c>
      <c r="R1393" t="s">
        <v>28</v>
      </c>
      <c r="S1393" t="s">
        <v>29</v>
      </c>
      <c r="T1393" s="1">
        <v>35000</v>
      </c>
      <c r="U1393">
        <f t="shared" si="21"/>
        <v>29165</v>
      </c>
    </row>
    <row r="1394" spans="1:21" x14ac:dyDescent="0.25">
      <c r="A1394" t="s">
        <v>20</v>
      </c>
      <c r="B1394">
        <v>2019</v>
      </c>
      <c r="C1394" t="s">
        <v>21</v>
      </c>
      <c r="E1394" t="s">
        <v>22</v>
      </c>
      <c r="F1394" t="s">
        <v>477</v>
      </c>
      <c r="G1394">
        <v>29</v>
      </c>
      <c r="H1394" t="s">
        <v>76</v>
      </c>
      <c r="I1394">
        <v>10</v>
      </c>
      <c r="J1394" t="s">
        <v>491</v>
      </c>
      <c r="K1394">
        <v>177</v>
      </c>
      <c r="N1394">
        <v>0</v>
      </c>
      <c r="P1394" t="s">
        <v>26</v>
      </c>
      <c r="Q1394" t="s">
        <v>27</v>
      </c>
      <c r="R1394" t="s">
        <v>28</v>
      </c>
      <c r="S1394" t="s">
        <v>29</v>
      </c>
      <c r="T1394" s="1">
        <v>65400</v>
      </c>
      <c r="U1394">
        <f t="shared" si="21"/>
        <v>29177</v>
      </c>
    </row>
    <row r="1395" spans="1:21" x14ac:dyDescent="0.25">
      <c r="A1395" t="s">
        <v>20</v>
      </c>
      <c r="B1395">
        <v>2019</v>
      </c>
      <c r="C1395" t="s">
        <v>21</v>
      </c>
      <c r="E1395" t="s">
        <v>22</v>
      </c>
      <c r="F1395" t="s">
        <v>477</v>
      </c>
      <c r="G1395">
        <v>29</v>
      </c>
      <c r="H1395" t="s">
        <v>76</v>
      </c>
      <c r="I1395">
        <v>10</v>
      </c>
      <c r="J1395" t="s">
        <v>491</v>
      </c>
      <c r="K1395">
        <v>177</v>
      </c>
      <c r="N1395">
        <v>0</v>
      </c>
      <c r="P1395" t="s">
        <v>26</v>
      </c>
      <c r="Q1395" t="s">
        <v>30</v>
      </c>
      <c r="R1395" t="s">
        <v>28</v>
      </c>
      <c r="S1395" t="s">
        <v>29</v>
      </c>
      <c r="T1395" s="1">
        <v>66900</v>
      </c>
      <c r="U1395">
        <f t="shared" si="21"/>
        <v>29177</v>
      </c>
    </row>
    <row r="1396" spans="1:21" x14ac:dyDescent="0.25">
      <c r="A1396" t="s">
        <v>20</v>
      </c>
      <c r="B1396">
        <v>2019</v>
      </c>
      <c r="C1396" t="s">
        <v>21</v>
      </c>
      <c r="E1396" t="s">
        <v>22</v>
      </c>
      <c r="F1396" t="s">
        <v>477</v>
      </c>
      <c r="G1396">
        <v>29</v>
      </c>
      <c r="H1396" t="s">
        <v>76</v>
      </c>
      <c r="I1396">
        <v>10</v>
      </c>
      <c r="J1396" t="s">
        <v>232</v>
      </c>
      <c r="K1396">
        <v>227</v>
      </c>
      <c r="N1396">
        <v>0</v>
      </c>
      <c r="P1396" t="s">
        <v>26</v>
      </c>
      <c r="Q1396" t="s">
        <v>27</v>
      </c>
      <c r="R1396" t="s">
        <v>28</v>
      </c>
      <c r="S1396" t="s">
        <v>29</v>
      </c>
      <c r="T1396" s="1">
        <v>22900</v>
      </c>
      <c r="U1396">
        <f t="shared" si="21"/>
        <v>29227</v>
      </c>
    </row>
    <row r="1397" spans="1:21" x14ac:dyDescent="0.25">
      <c r="A1397" t="s">
        <v>20</v>
      </c>
      <c r="B1397">
        <v>2019</v>
      </c>
      <c r="C1397" t="s">
        <v>21</v>
      </c>
      <c r="E1397" t="s">
        <v>22</v>
      </c>
      <c r="F1397" t="s">
        <v>477</v>
      </c>
      <c r="G1397">
        <v>29</v>
      </c>
      <c r="H1397" t="s">
        <v>76</v>
      </c>
      <c r="I1397">
        <v>10</v>
      </c>
      <c r="J1397" t="s">
        <v>232</v>
      </c>
      <c r="K1397">
        <v>227</v>
      </c>
      <c r="N1397">
        <v>0</v>
      </c>
      <c r="P1397" t="s">
        <v>26</v>
      </c>
      <c r="Q1397" t="s">
        <v>30</v>
      </c>
      <c r="R1397" t="s">
        <v>28</v>
      </c>
      <c r="S1397" t="s">
        <v>29</v>
      </c>
      <c r="T1397" s="1">
        <v>23200</v>
      </c>
      <c r="U1397">
        <f t="shared" si="21"/>
        <v>29227</v>
      </c>
    </row>
    <row r="1398" spans="1:21" x14ac:dyDescent="0.25">
      <c r="A1398" t="s">
        <v>20</v>
      </c>
      <c r="B1398">
        <v>2019</v>
      </c>
      <c r="C1398" t="s">
        <v>21</v>
      </c>
      <c r="E1398" t="s">
        <v>22</v>
      </c>
      <c r="F1398" t="s">
        <v>477</v>
      </c>
      <c r="G1398">
        <v>29</v>
      </c>
      <c r="H1398" t="s">
        <v>100</v>
      </c>
      <c r="I1398">
        <v>80</v>
      </c>
      <c r="J1398" t="s">
        <v>492</v>
      </c>
      <c r="K1398">
        <v>17</v>
      </c>
      <c r="N1398">
        <v>0</v>
      </c>
      <c r="P1398" t="s">
        <v>26</v>
      </c>
      <c r="Q1398" t="s">
        <v>27</v>
      </c>
      <c r="R1398" t="s">
        <v>28</v>
      </c>
      <c r="S1398" t="s">
        <v>29</v>
      </c>
      <c r="T1398" s="1">
        <v>30000</v>
      </c>
      <c r="U1398">
        <f t="shared" si="21"/>
        <v>29017</v>
      </c>
    </row>
    <row r="1399" spans="1:21" x14ac:dyDescent="0.25">
      <c r="A1399" t="s">
        <v>20</v>
      </c>
      <c r="B1399">
        <v>2019</v>
      </c>
      <c r="C1399" t="s">
        <v>21</v>
      </c>
      <c r="E1399" t="s">
        <v>22</v>
      </c>
      <c r="F1399" t="s">
        <v>477</v>
      </c>
      <c r="G1399">
        <v>29</v>
      </c>
      <c r="H1399" t="s">
        <v>100</v>
      </c>
      <c r="I1399">
        <v>80</v>
      </c>
      <c r="J1399" t="s">
        <v>492</v>
      </c>
      <c r="K1399">
        <v>17</v>
      </c>
      <c r="N1399">
        <v>0</v>
      </c>
      <c r="P1399" t="s">
        <v>26</v>
      </c>
      <c r="Q1399" t="s">
        <v>30</v>
      </c>
      <c r="R1399" t="s">
        <v>28</v>
      </c>
      <c r="S1399" t="s">
        <v>29</v>
      </c>
      <c r="T1399" s="1">
        <v>30800</v>
      </c>
      <c r="U1399">
        <f t="shared" si="21"/>
        <v>29017</v>
      </c>
    </row>
    <row r="1400" spans="1:21" x14ac:dyDescent="0.25">
      <c r="A1400" t="s">
        <v>20</v>
      </c>
      <c r="B1400">
        <v>2019</v>
      </c>
      <c r="C1400" t="s">
        <v>21</v>
      </c>
      <c r="E1400" t="s">
        <v>22</v>
      </c>
      <c r="F1400" t="s">
        <v>477</v>
      </c>
      <c r="G1400">
        <v>29</v>
      </c>
      <c r="H1400" t="s">
        <v>100</v>
      </c>
      <c r="I1400">
        <v>80</v>
      </c>
      <c r="J1400" t="s">
        <v>31</v>
      </c>
      <c r="N1400">
        <v>0</v>
      </c>
      <c r="P1400" t="s">
        <v>26</v>
      </c>
      <c r="Q1400" t="s">
        <v>27</v>
      </c>
      <c r="R1400" t="s">
        <v>28</v>
      </c>
      <c r="S1400" t="s">
        <v>29</v>
      </c>
      <c r="T1400" s="1">
        <v>14830</v>
      </c>
      <c r="U1400">
        <f t="shared" si="21"/>
        <v>29000</v>
      </c>
    </row>
    <row r="1401" spans="1:21" x14ac:dyDescent="0.25">
      <c r="A1401" t="s">
        <v>20</v>
      </c>
      <c r="B1401">
        <v>2019</v>
      </c>
      <c r="C1401" t="s">
        <v>21</v>
      </c>
      <c r="E1401" t="s">
        <v>22</v>
      </c>
      <c r="F1401" t="s">
        <v>477</v>
      </c>
      <c r="G1401">
        <v>29</v>
      </c>
      <c r="H1401" t="s">
        <v>100</v>
      </c>
      <c r="I1401">
        <v>80</v>
      </c>
      <c r="J1401" t="s">
        <v>31</v>
      </c>
      <c r="N1401">
        <v>0</v>
      </c>
      <c r="P1401" t="s">
        <v>26</v>
      </c>
      <c r="Q1401" t="s">
        <v>30</v>
      </c>
      <c r="R1401" t="s">
        <v>28</v>
      </c>
      <c r="S1401" t="s">
        <v>29</v>
      </c>
      <c r="T1401" s="1">
        <v>15900</v>
      </c>
      <c r="U1401">
        <f t="shared" si="21"/>
        <v>29000</v>
      </c>
    </row>
    <row r="1402" spans="1:21" x14ac:dyDescent="0.25">
      <c r="A1402" t="s">
        <v>20</v>
      </c>
      <c r="B1402">
        <v>2019</v>
      </c>
      <c r="C1402" t="s">
        <v>21</v>
      </c>
      <c r="E1402" t="s">
        <v>22</v>
      </c>
      <c r="F1402" t="s">
        <v>477</v>
      </c>
      <c r="G1402">
        <v>29</v>
      </c>
      <c r="H1402" t="s">
        <v>100</v>
      </c>
      <c r="I1402">
        <v>80</v>
      </c>
      <c r="J1402" t="s">
        <v>222</v>
      </c>
      <c r="K1402">
        <v>225</v>
      </c>
      <c r="N1402">
        <v>0</v>
      </c>
      <c r="P1402" t="s">
        <v>26</v>
      </c>
      <c r="Q1402" t="s">
        <v>27</v>
      </c>
      <c r="R1402" t="s">
        <v>28</v>
      </c>
      <c r="S1402" t="s">
        <v>29</v>
      </c>
      <c r="T1402" s="1">
        <v>1170</v>
      </c>
      <c r="U1402">
        <f t="shared" si="21"/>
        <v>29225</v>
      </c>
    </row>
    <row r="1403" spans="1:21" x14ac:dyDescent="0.25">
      <c r="A1403" t="s">
        <v>20</v>
      </c>
      <c r="B1403">
        <v>2019</v>
      </c>
      <c r="C1403" t="s">
        <v>21</v>
      </c>
      <c r="E1403" t="s">
        <v>22</v>
      </c>
      <c r="F1403" t="s">
        <v>477</v>
      </c>
      <c r="G1403">
        <v>29</v>
      </c>
      <c r="H1403" t="s">
        <v>100</v>
      </c>
      <c r="I1403">
        <v>80</v>
      </c>
      <c r="J1403" t="s">
        <v>222</v>
      </c>
      <c r="K1403">
        <v>225</v>
      </c>
      <c r="N1403">
        <v>0</v>
      </c>
      <c r="P1403" t="s">
        <v>26</v>
      </c>
      <c r="Q1403" t="s">
        <v>30</v>
      </c>
      <c r="R1403" t="s">
        <v>28</v>
      </c>
      <c r="S1403" t="s">
        <v>29</v>
      </c>
      <c r="T1403" s="1">
        <v>1300</v>
      </c>
      <c r="U1403">
        <f t="shared" si="21"/>
        <v>29225</v>
      </c>
    </row>
    <row r="1404" spans="1:21" x14ac:dyDescent="0.25">
      <c r="A1404" t="s">
        <v>20</v>
      </c>
      <c r="B1404">
        <v>2019</v>
      </c>
      <c r="C1404" t="s">
        <v>21</v>
      </c>
      <c r="E1404" t="s">
        <v>22</v>
      </c>
      <c r="F1404" t="s">
        <v>477</v>
      </c>
      <c r="G1404">
        <v>29</v>
      </c>
      <c r="H1404" t="s">
        <v>77</v>
      </c>
      <c r="I1404">
        <v>90</v>
      </c>
      <c r="J1404" t="s">
        <v>227</v>
      </c>
      <c r="K1404">
        <v>23</v>
      </c>
      <c r="N1404">
        <v>0</v>
      </c>
      <c r="P1404" t="s">
        <v>26</v>
      </c>
      <c r="Q1404" t="s">
        <v>27</v>
      </c>
      <c r="R1404" t="s">
        <v>28</v>
      </c>
      <c r="S1404" t="s">
        <v>29</v>
      </c>
      <c r="T1404" s="1">
        <v>94200</v>
      </c>
      <c r="U1404">
        <f t="shared" si="21"/>
        <v>29023</v>
      </c>
    </row>
    <row r="1405" spans="1:21" x14ac:dyDescent="0.25">
      <c r="A1405" t="s">
        <v>20</v>
      </c>
      <c r="B1405">
        <v>2019</v>
      </c>
      <c r="C1405" t="s">
        <v>21</v>
      </c>
      <c r="E1405" t="s">
        <v>22</v>
      </c>
      <c r="F1405" t="s">
        <v>477</v>
      </c>
      <c r="G1405">
        <v>29</v>
      </c>
      <c r="H1405" t="s">
        <v>77</v>
      </c>
      <c r="I1405">
        <v>90</v>
      </c>
      <c r="J1405" t="s">
        <v>227</v>
      </c>
      <c r="K1405">
        <v>23</v>
      </c>
      <c r="N1405">
        <v>0</v>
      </c>
      <c r="P1405" t="s">
        <v>26</v>
      </c>
      <c r="Q1405" t="s">
        <v>30</v>
      </c>
      <c r="R1405" t="s">
        <v>28</v>
      </c>
      <c r="S1405" t="s">
        <v>29</v>
      </c>
      <c r="T1405" s="1">
        <v>99700</v>
      </c>
      <c r="U1405">
        <f t="shared" si="21"/>
        <v>29023</v>
      </c>
    </row>
    <row r="1406" spans="1:21" x14ac:dyDescent="0.25">
      <c r="A1406" t="s">
        <v>20</v>
      </c>
      <c r="B1406">
        <v>2019</v>
      </c>
      <c r="C1406" t="s">
        <v>21</v>
      </c>
      <c r="E1406" t="s">
        <v>22</v>
      </c>
      <c r="F1406" t="s">
        <v>477</v>
      </c>
      <c r="G1406">
        <v>29</v>
      </c>
      <c r="H1406" t="s">
        <v>77</v>
      </c>
      <c r="I1406">
        <v>90</v>
      </c>
      <c r="J1406" t="s">
        <v>493</v>
      </c>
      <c r="K1406">
        <v>31</v>
      </c>
      <c r="N1406">
        <v>0</v>
      </c>
      <c r="P1406" t="s">
        <v>26</v>
      </c>
      <c r="Q1406" t="s">
        <v>27</v>
      </c>
      <c r="R1406" t="s">
        <v>28</v>
      </c>
      <c r="S1406" t="s">
        <v>29</v>
      </c>
      <c r="T1406" s="1">
        <v>67700</v>
      </c>
      <c r="U1406">
        <f t="shared" si="21"/>
        <v>29031</v>
      </c>
    </row>
    <row r="1407" spans="1:21" x14ac:dyDescent="0.25">
      <c r="A1407" t="s">
        <v>20</v>
      </c>
      <c r="B1407">
        <v>2019</v>
      </c>
      <c r="C1407" t="s">
        <v>21</v>
      </c>
      <c r="E1407" t="s">
        <v>22</v>
      </c>
      <c r="F1407" t="s">
        <v>477</v>
      </c>
      <c r="G1407">
        <v>29</v>
      </c>
      <c r="H1407" t="s">
        <v>77</v>
      </c>
      <c r="I1407">
        <v>90</v>
      </c>
      <c r="J1407" t="s">
        <v>493</v>
      </c>
      <c r="K1407">
        <v>31</v>
      </c>
      <c r="N1407">
        <v>0</v>
      </c>
      <c r="P1407" t="s">
        <v>26</v>
      </c>
      <c r="Q1407" t="s">
        <v>30</v>
      </c>
      <c r="R1407" t="s">
        <v>28</v>
      </c>
      <c r="S1407" t="s">
        <v>29</v>
      </c>
      <c r="T1407" s="1">
        <v>68700</v>
      </c>
      <c r="U1407">
        <f t="shared" si="21"/>
        <v>29031</v>
      </c>
    </row>
    <row r="1408" spans="1:21" x14ac:dyDescent="0.25">
      <c r="A1408" t="s">
        <v>20</v>
      </c>
      <c r="B1408">
        <v>2019</v>
      </c>
      <c r="C1408" t="s">
        <v>21</v>
      </c>
      <c r="E1408" t="s">
        <v>22</v>
      </c>
      <c r="F1408" t="s">
        <v>477</v>
      </c>
      <c r="G1408">
        <v>29</v>
      </c>
      <c r="H1408" t="s">
        <v>77</v>
      </c>
      <c r="I1408">
        <v>90</v>
      </c>
      <c r="J1408" t="s">
        <v>494</v>
      </c>
      <c r="K1408">
        <v>69</v>
      </c>
      <c r="N1408">
        <v>0</v>
      </c>
      <c r="P1408" t="s">
        <v>26</v>
      </c>
      <c r="Q1408" t="s">
        <v>27</v>
      </c>
      <c r="R1408" t="s">
        <v>28</v>
      </c>
      <c r="S1408" t="s">
        <v>29</v>
      </c>
      <c r="T1408" s="1">
        <v>83900</v>
      </c>
      <c r="U1408">
        <f t="shared" si="21"/>
        <v>29069</v>
      </c>
    </row>
    <row r="1409" spans="1:21" x14ac:dyDescent="0.25">
      <c r="A1409" t="s">
        <v>20</v>
      </c>
      <c r="B1409">
        <v>2019</v>
      </c>
      <c r="C1409" t="s">
        <v>21</v>
      </c>
      <c r="E1409" t="s">
        <v>22</v>
      </c>
      <c r="F1409" t="s">
        <v>477</v>
      </c>
      <c r="G1409">
        <v>29</v>
      </c>
      <c r="H1409" t="s">
        <v>77</v>
      </c>
      <c r="I1409">
        <v>90</v>
      </c>
      <c r="J1409" t="s">
        <v>494</v>
      </c>
      <c r="K1409">
        <v>69</v>
      </c>
      <c r="N1409">
        <v>0</v>
      </c>
      <c r="P1409" t="s">
        <v>26</v>
      </c>
      <c r="Q1409" t="s">
        <v>30</v>
      </c>
      <c r="R1409" t="s">
        <v>28</v>
      </c>
      <c r="S1409" t="s">
        <v>29</v>
      </c>
      <c r="T1409" s="1">
        <v>84400</v>
      </c>
      <c r="U1409">
        <f t="shared" si="21"/>
        <v>29069</v>
      </c>
    </row>
    <row r="1410" spans="1:21" x14ac:dyDescent="0.25">
      <c r="A1410" t="s">
        <v>20</v>
      </c>
      <c r="B1410">
        <v>2019</v>
      </c>
      <c r="C1410" t="s">
        <v>21</v>
      </c>
      <c r="E1410" t="s">
        <v>22</v>
      </c>
      <c r="F1410" t="s">
        <v>477</v>
      </c>
      <c r="G1410">
        <v>29</v>
      </c>
      <c r="H1410" t="s">
        <v>77</v>
      </c>
      <c r="I1410">
        <v>90</v>
      </c>
      <c r="J1410" t="s">
        <v>72</v>
      </c>
      <c r="K1410">
        <v>133</v>
      </c>
      <c r="N1410">
        <v>0</v>
      </c>
      <c r="P1410" t="s">
        <v>26</v>
      </c>
      <c r="Q1410" t="s">
        <v>27</v>
      </c>
      <c r="R1410" t="s">
        <v>28</v>
      </c>
      <c r="S1410" t="s">
        <v>29</v>
      </c>
      <c r="T1410" s="1">
        <v>142000</v>
      </c>
      <c r="U1410">
        <f t="shared" si="21"/>
        <v>29133</v>
      </c>
    </row>
    <row r="1411" spans="1:21" x14ac:dyDescent="0.25">
      <c r="A1411" t="s">
        <v>20</v>
      </c>
      <c r="B1411">
        <v>2019</v>
      </c>
      <c r="C1411" t="s">
        <v>21</v>
      </c>
      <c r="E1411" t="s">
        <v>22</v>
      </c>
      <c r="F1411" t="s">
        <v>477</v>
      </c>
      <c r="G1411">
        <v>29</v>
      </c>
      <c r="H1411" t="s">
        <v>77</v>
      </c>
      <c r="I1411">
        <v>90</v>
      </c>
      <c r="J1411" t="s">
        <v>72</v>
      </c>
      <c r="K1411">
        <v>133</v>
      </c>
      <c r="N1411">
        <v>0</v>
      </c>
      <c r="P1411" t="s">
        <v>26</v>
      </c>
      <c r="Q1411" t="s">
        <v>30</v>
      </c>
      <c r="R1411" t="s">
        <v>28</v>
      </c>
      <c r="S1411" t="s">
        <v>29</v>
      </c>
      <c r="T1411" s="1">
        <v>145000</v>
      </c>
      <c r="U1411">
        <f t="shared" ref="U1411:U1474" si="22">G1411*1000+K1411</f>
        <v>29133</v>
      </c>
    </row>
    <row r="1412" spans="1:21" x14ac:dyDescent="0.25">
      <c r="A1412" t="s">
        <v>20</v>
      </c>
      <c r="B1412">
        <v>2019</v>
      </c>
      <c r="C1412" t="s">
        <v>21</v>
      </c>
      <c r="E1412" t="s">
        <v>22</v>
      </c>
      <c r="F1412" t="s">
        <v>477</v>
      </c>
      <c r="G1412">
        <v>29</v>
      </c>
      <c r="H1412" t="s">
        <v>77</v>
      </c>
      <c r="I1412">
        <v>90</v>
      </c>
      <c r="J1412" t="s">
        <v>495</v>
      </c>
      <c r="K1412">
        <v>143</v>
      </c>
      <c r="N1412">
        <v>0</v>
      </c>
      <c r="P1412" t="s">
        <v>26</v>
      </c>
      <c r="Q1412" t="s">
        <v>27</v>
      </c>
      <c r="R1412" t="s">
        <v>28</v>
      </c>
      <c r="S1412" t="s">
        <v>29</v>
      </c>
      <c r="T1412" s="1">
        <v>153600</v>
      </c>
      <c r="U1412">
        <f t="shared" si="22"/>
        <v>29143</v>
      </c>
    </row>
    <row r="1413" spans="1:21" x14ac:dyDescent="0.25">
      <c r="A1413" t="s">
        <v>20</v>
      </c>
      <c r="B1413">
        <v>2019</v>
      </c>
      <c r="C1413" t="s">
        <v>21</v>
      </c>
      <c r="E1413" t="s">
        <v>22</v>
      </c>
      <c r="F1413" t="s">
        <v>477</v>
      </c>
      <c r="G1413">
        <v>29</v>
      </c>
      <c r="H1413" t="s">
        <v>77</v>
      </c>
      <c r="I1413">
        <v>90</v>
      </c>
      <c r="J1413" t="s">
        <v>495</v>
      </c>
      <c r="K1413">
        <v>143</v>
      </c>
      <c r="N1413">
        <v>0</v>
      </c>
      <c r="P1413" t="s">
        <v>26</v>
      </c>
      <c r="Q1413" t="s">
        <v>30</v>
      </c>
      <c r="R1413" t="s">
        <v>28</v>
      </c>
      <c r="S1413" t="s">
        <v>29</v>
      </c>
      <c r="T1413" s="1">
        <v>156000</v>
      </c>
      <c r="U1413">
        <f t="shared" si="22"/>
        <v>29143</v>
      </c>
    </row>
    <row r="1414" spans="1:21" x14ac:dyDescent="0.25">
      <c r="A1414" t="s">
        <v>20</v>
      </c>
      <c r="B1414">
        <v>2019</v>
      </c>
      <c r="C1414" t="s">
        <v>21</v>
      </c>
      <c r="E1414" t="s">
        <v>22</v>
      </c>
      <c r="F1414" t="s">
        <v>477</v>
      </c>
      <c r="G1414">
        <v>29</v>
      </c>
      <c r="H1414" t="s">
        <v>77</v>
      </c>
      <c r="I1414">
        <v>90</v>
      </c>
      <c r="J1414" t="s">
        <v>496</v>
      </c>
      <c r="K1414">
        <v>155</v>
      </c>
      <c r="N1414">
        <v>0</v>
      </c>
      <c r="P1414" t="s">
        <v>26</v>
      </c>
      <c r="Q1414" t="s">
        <v>27</v>
      </c>
      <c r="R1414" t="s">
        <v>28</v>
      </c>
      <c r="S1414" t="s">
        <v>29</v>
      </c>
      <c r="T1414" s="1">
        <v>141500</v>
      </c>
      <c r="U1414">
        <f t="shared" si="22"/>
        <v>29155</v>
      </c>
    </row>
    <row r="1415" spans="1:21" x14ac:dyDescent="0.25">
      <c r="A1415" t="s">
        <v>20</v>
      </c>
      <c r="B1415">
        <v>2019</v>
      </c>
      <c r="C1415" t="s">
        <v>21</v>
      </c>
      <c r="E1415" t="s">
        <v>22</v>
      </c>
      <c r="F1415" t="s">
        <v>477</v>
      </c>
      <c r="G1415">
        <v>29</v>
      </c>
      <c r="H1415" t="s">
        <v>77</v>
      </c>
      <c r="I1415">
        <v>90</v>
      </c>
      <c r="J1415" t="s">
        <v>496</v>
      </c>
      <c r="K1415">
        <v>155</v>
      </c>
      <c r="N1415">
        <v>0</v>
      </c>
      <c r="P1415" t="s">
        <v>26</v>
      </c>
      <c r="Q1415" t="s">
        <v>30</v>
      </c>
      <c r="R1415" t="s">
        <v>28</v>
      </c>
      <c r="S1415" t="s">
        <v>29</v>
      </c>
      <c r="T1415" s="1">
        <v>142500</v>
      </c>
      <c r="U1415">
        <f t="shared" si="22"/>
        <v>29155</v>
      </c>
    </row>
    <row r="1416" spans="1:21" x14ac:dyDescent="0.25">
      <c r="A1416" t="s">
        <v>20</v>
      </c>
      <c r="B1416">
        <v>2019</v>
      </c>
      <c r="C1416" t="s">
        <v>21</v>
      </c>
      <c r="E1416" t="s">
        <v>22</v>
      </c>
      <c r="F1416" t="s">
        <v>477</v>
      </c>
      <c r="G1416">
        <v>29</v>
      </c>
      <c r="H1416" t="s">
        <v>77</v>
      </c>
      <c r="I1416">
        <v>90</v>
      </c>
      <c r="J1416" t="s">
        <v>226</v>
      </c>
      <c r="K1416">
        <v>201</v>
      </c>
      <c r="N1416">
        <v>0</v>
      </c>
      <c r="P1416" t="s">
        <v>26</v>
      </c>
      <c r="Q1416" t="s">
        <v>27</v>
      </c>
      <c r="R1416" t="s">
        <v>28</v>
      </c>
      <c r="S1416" t="s">
        <v>29</v>
      </c>
      <c r="T1416" s="1">
        <v>84600</v>
      </c>
      <c r="U1416">
        <f t="shared" si="22"/>
        <v>29201</v>
      </c>
    </row>
    <row r="1417" spans="1:21" x14ac:dyDescent="0.25">
      <c r="A1417" t="s">
        <v>20</v>
      </c>
      <c r="B1417">
        <v>2019</v>
      </c>
      <c r="C1417" t="s">
        <v>21</v>
      </c>
      <c r="E1417" t="s">
        <v>22</v>
      </c>
      <c r="F1417" t="s">
        <v>477</v>
      </c>
      <c r="G1417">
        <v>29</v>
      </c>
      <c r="H1417" t="s">
        <v>77</v>
      </c>
      <c r="I1417">
        <v>90</v>
      </c>
      <c r="J1417" t="s">
        <v>226</v>
      </c>
      <c r="K1417">
        <v>201</v>
      </c>
      <c r="N1417">
        <v>0</v>
      </c>
      <c r="P1417" t="s">
        <v>26</v>
      </c>
      <c r="Q1417" t="s">
        <v>30</v>
      </c>
      <c r="R1417" t="s">
        <v>28</v>
      </c>
      <c r="S1417" t="s">
        <v>29</v>
      </c>
      <c r="T1417" s="1">
        <v>84700</v>
      </c>
      <c r="U1417">
        <f t="shared" si="22"/>
        <v>29201</v>
      </c>
    </row>
    <row r="1418" spans="1:21" x14ac:dyDescent="0.25">
      <c r="A1418" t="s">
        <v>20</v>
      </c>
      <c r="B1418">
        <v>2019</v>
      </c>
      <c r="C1418" t="s">
        <v>21</v>
      </c>
      <c r="E1418" t="s">
        <v>22</v>
      </c>
      <c r="F1418" t="s">
        <v>477</v>
      </c>
      <c r="G1418">
        <v>29</v>
      </c>
      <c r="H1418" t="s">
        <v>77</v>
      </c>
      <c r="I1418">
        <v>90</v>
      </c>
      <c r="J1418" t="s">
        <v>497</v>
      </c>
      <c r="K1418">
        <v>207</v>
      </c>
      <c r="N1418">
        <v>0</v>
      </c>
      <c r="P1418" t="s">
        <v>26</v>
      </c>
      <c r="Q1418" t="s">
        <v>27</v>
      </c>
      <c r="R1418" t="s">
        <v>28</v>
      </c>
      <c r="S1418" t="s">
        <v>29</v>
      </c>
      <c r="T1418" s="1">
        <v>162500</v>
      </c>
      <c r="U1418">
        <f t="shared" si="22"/>
        <v>29207</v>
      </c>
    </row>
    <row r="1419" spans="1:21" x14ac:dyDescent="0.25">
      <c r="A1419" t="s">
        <v>20</v>
      </c>
      <c r="B1419">
        <v>2019</v>
      </c>
      <c r="C1419" t="s">
        <v>21</v>
      </c>
      <c r="E1419" t="s">
        <v>22</v>
      </c>
      <c r="F1419" t="s">
        <v>477</v>
      </c>
      <c r="G1419">
        <v>29</v>
      </c>
      <c r="H1419" t="s">
        <v>77</v>
      </c>
      <c r="I1419">
        <v>90</v>
      </c>
      <c r="J1419" t="s">
        <v>497</v>
      </c>
      <c r="K1419">
        <v>207</v>
      </c>
      <c r="N1419">
        <v>0</v>
      </c>
      <c r="P1419" t="s">
        <v>26</v>
      </c>
      <c r="Q1419" t="s">
        <v>30</v>
      </c>
      <c r="R1419" t="s">
        <v>28</v>
      </c>
      <c r="S1419" t="s">
        <v>29</v>
      </c>
      <c r="T1419" s="1">
        <v>164000</v>
      </c>
      <c r="U1419">
        <f t="shared" si="22"/>
        <v>29207</v>
      </c>
    </row>
    <row r="1420" spans="1:21" x14ac:dyDescent="0.25">
      <c r="A1420" t="s">
        <v>20</v>
      </c>
      <c r="B1420">
        <v>2019</v>
      </c>
      <c r="C1420" t="s">
        <v>21</v>
      </c>
      <c r="E1420" t="s">
        <v>22</v>
      </c>
      <c r="F1420" t="s">
        <v>477</v>
      </c>
      <c r="G1420">
        <v>29</v>
      </c>
      <c r="H1420" t="s">
        <v>84</v>
      </c>
      <c r="I1420">
        <v>70</v>
      </c>
      <c r="J1420" t="s">
        <v>266</v>
      </c>
      <c r="K1420">
        <v>11</v>
      </c>
      <c r="N1420">
        <v>0</v>
      </c>
      <c r="P1420" t="s">
        <v>26</v>
      </c>
      <c r="Q1420" t="s">
        <v>27</v>
      </c>
      <c r="R1420" t="s">
        <v>28</v>
      </c>
      <c r="S1420" t="s">
        <v>29</v>
      </c>
      <c r="T1420" s="1">
        <v>91700</v>
      </c>
      <c r="U1420">
        <f t="shared" si="22"/>
        <v>29011</v>
      </c>
    </row>
    <row r="1421" spans="1:21" x14ac:dyDescent="0.25">
      <c r="A1421" t="s">
        <v>20</v>
      </c>
      <c r="B1421">
        <v>2019</v>
      </c>
      <c r="C1421" t="s">
        <v>21</v>
      </c>
      <c r="E1421" t="s">
        <v>22</v>
      </c>
      <c r="F1421" t="s">
        <v>477</v>
      </c>
      <c r="G1421">
        <v>29</v>
      </c>
      <c r="H1421" t="s">
        <v>84</v>
      </c>
      <c r="I1421">
        <v>70</v>
      </c>
      <c r="J1421" t="s">
        <v>266</v>
      </c>
      <c r="K1421">
        <v>11</v>
      </c>
      <c r="N1421">
        <v>0</v>
      </c>
      <c r="P1421" t="s">
        <v>26</v>
      </c>
      <c r="Q1421" t="s">
        <v>30</v>
      </c>
      <c r="R1421" t="s">
        <v>28</v>
      </c>
      <c r="S1421" t="s">
        <v>29</v>
      </c>
      <c r="T1421" s="1">
        <v>92200</v>
      </c>
      <c r="U1421">
        <f t="shared" si="22"/>
        <v>29011</v>
      </c>
    </row>
    <row r="1422" spans="1:21" x14ac:dyDescent="0.25">
      <c r="A1422" t="s">
        <v>20</v>
      </c>
      <c r="B1422">
        <v>2019</v>
      </c>
      <c r="C1422" t="s">
        <v>21</v>
      </c>
      <c r="E1422" t="s">
        <v>22</v>
      </c>
      <c r="F1422" t="s">
        <v>477</v>
      </c>
      <c r="G1422">
        <v>29</v>
      </c>
      <c r="H1422" t="s">
        <v>84</v>
      </c>
      <c r="I1422">
        <v>70</v>
      </c>
      <c r="J1422" t="s">
        <v>498</v>
      </c>
      <c r="K1422">
        <v>57</v>
      </c>
      <c r="N1422">
        <v>0</v>
      </c>
      <c r="P1422" t="s">
        <v>26</v>
      </c>
      <c r="Q1422" t="s">
        <v>27</v>
      </c>
      <c r="R1422" t="s">
        <v>28</v>
      </c>
      <c r="S1422" t="s">
        <v>29</v>
      </c>
      <c r="T1422" s="1">
        <v>27400</v>
      </c>
      <c r="U1422">
        <f t="shared" si="22"/>
        <v>29057</v>
      </c>
    </row>
    <row r="1423" spans="1:21" x14ac:dyDescent="0.25">
      <c r="A1423" t="s">
        <v>20</v>
      </c>
      <c r="B1423">
        <v>2019</v>
      </c>
      <c r="C1423" t="s">
        <v>21</v>
      </c>
      <c r="E1423" t="s">
        <v>22</v>
      </c>
      <c r="F1423" t="s">
        <v>477</v>
      </c>
      <c r="G1423">
        <v>29</v>
      </c>
      <c r="H1423" t="s">
        <v>84</v>
      </c>
      <c r="I1423">
        <v>70</v>
      </c>
      <c r="J1423" t="s">
        <v>498</v>
      </c>
      <c r="K1423">
        <v>57</v>
      </c>
      <c r="N1423">
        <v>0</v>
      </c>
      <c r="P1423" t="s">
        <v>26</v>
      </c>
      <c r="Q1423" t="s">
        <v>30</v>
      </c>
      <c r="R1423" t="s">
        <v>28</v>
      </c>
      <c r="S1423" t="s">
        <v>29</v>
      </c>
      <c r="T1423" s="1">
        <v>27500</v>
      </c>
      <c r="U1423">
        <f t="shared" si="22"/>
        <v>29057</v>
      </c>
    </row>
    <row r="1424" spans="1:21" x14ac:dyDescent="0.25">
      <c r="A1424" t="s">
        <v>20</v>
      </c>
      <c r="B1424">
        <v>2019</v>
      </c>
      <c r="C1424" t="s">
        <v>21</v>
      </c>
      <c r="E1424" t="s">
        <v>22</v>
      </c>
      <c r="F1424" t="s">
        <v>477</v>
      </c>
      <c r="G1424">
        <v>29</v>
      </c>
      <c r="H1424" t="s">
        <v>84</v>
      </c>
      <c r="I1424">
        <v>70</v>
      </c>
      <c r="J1424" t="s">
        <v>126</v>
      </c>
      <c r="K1424">
        <v>97</v>
      </c>
      <c r="N1424">
        <v>0</v>
      </c>
      <c r="P1424" t="s">
        <v>26</v>
      </c>
      <c r="Q1424" t="s">
        <v>27</v>
      </c>
      <c r="R1424" t="s">
        <v>28</v>
      </c>
      <c r="S1424" t="s">
        <v>29</v>
      </c>
      <c r="T1424" s="1">
        <v>51500</v>
      </c>
      <c r="U1424">
        <f t="shared" si="22"/>
        <v>29097</v>
      </c>
    </row>
    <row r="1425" spans="1:21" x14ac:dyDescent="0.25">
      <c r="A1425" t="s">
        <v>20</v>
      </c>
      <c r="B1425">
        <v>2019</v>
      </c>
      <c r="C1425" t="s">
        <v>21</v>
      </c>
      <c r="E1425" t="s">
        <v>22</v>
      </c>
      <c r="F1425" t="s">
        <v>477</v>
      </c>
      <c r="G1425">
        <v>29</v>
      </c>
      <c r="H1425" t="s">
        <v>84</v>
      </c>
      <c r="I1425">
        <v>70</v>
      </c>
      <c r="J1425" t="s">
        <v>126</v>
      </c>
      <c r="K1425">
        <v>97</v>
      </c>
      <c r="N1425">
        <v>0</v>
      </c>
      <c r="P1425" t="s">
        <v>26</v>
      </c>
      <c r="Q1425" t="s">
        <v>30</v>
      </c>
      <c r="R1425" t="s">
        <v>28</v>
      </c>
      <c r="S1425" t="s">
        <v>29</v>
      </c>
      <c r="T1425" s="1">
        <v>52400</v>
      </c>
      <c r="U1425">
        <f t="shared" si="22"/>
        <v>29097</v>
      </c>
    </row>
    <row r="1426" spans="1:21" x14ac:dyDescent="0.25">
      <c r="A1426" t="s">
        <v>20</v>
      </c>
      <c r="B1426">
        <v>2019</v>
      </c>
      <c r="C1426" t="s">
        <v>21</v>
      </c>
      <c r="E1426" t="s">
        <v>22</v>
      </c>
      <c r="F1426" t="s">
        <v>477</v>
      </c>
      <c r="G1426">
        <v>29</v>
      </c>
      <c r="H1426" t="s">
        <v>84</v>
      </c>
      <c r="I1426">
        <v>70</v>
      </c>
      <c r="J1426" t="s">
        <v>47</v>
      </c>
      <c r="K1426">
        <v>109</v>
      </c>
      <c r="N1426">
        <v>0</v>
      </c>
      <c r="P1426" t="s">
        <v>26</v>
      </c>
      <c r="Q1426" t="s">
        <v>27</v>
      </c>
      <c r="R1426" t="s">
        <v>28</v>
      </c>
      <c r="S1426" t="s">
        <v>29</v>
      </c>
      <c r="T1426" s="1">
        <v>14100</v>
      </c>
      <c r="U1426">
        <f t="shared" si="22"/>
        <v>29109</v>
      </c>
    </row>
    <row r="1427" spans="1:21" x14ac:dyDescent="0.25">
      <c r="A1427" t="s">
        <v>20</v>
      </c>
      <c r="B1427">
        <v>2019</v>
      </c>
      <c r="C1427" t="s">
        <v>21</v>
      </c>
      <c r="E1427" t="s">
        <v>22</v>
      </c>
      <c r="F1427" t="s">
        <v>477</v>
      </c>
      <c r="G1427">
        <v>29</v>
      </c>
      <c r="H1427" t="s">
        <v>84</v>
      </c>
      <c r="I1427">
        <v>70</v>
      </c>
      <c r="J1427" t="s">
        <v>47</v>
      </c>
      <c r="K1427">
        <v>109</v>
      </c>
      <c r="N1427">
        <v>0</v>
      </c>
      <c r="P1427" t="s">
        <v>26</v>
      </c>
      <c r="Q1427" t="s">
        <v>30</v>
      </c>
      <c r="R1427" t="s">
        <v>28</v>
      </c>
      <c r="S1427" t="s">
        <v>29</v>
      </c>
      <c r="T1427" s="1">
        <v>14500</v>
      </c>
      <c r="U1427">
        <f t="shared" si="22"/>
        <v>29109</v>
      </c>
    </row>
    <row r="1428" spans="1:21" x14ac:dyDescent="0.25">
      <c r="A1428" t="s">
        <v>20</v>
      </c>
      <c r="B1428">
        <v>2019</v>
      </c>
      <c r="C1428" t="s">
        <v>21</v>
      </c>
      <c r="E1428" t="s">
        <v>22</v>
      </c>
      <c r="F1428" t="s">
        <v>477</v>
      </c>
      <c r="G1428">
        <v>29</v>
      </c>
      <c r="H1428" t="s">
        <v>84</v>
      </c>
      <c r="I1428">
        <v>70</v>
      </c>
      <c r="J1428" t="s">
        <v>31</v>
      </c>
      <c r="N1428">
        <v>0</v>
      </c>
      <c r="P1428" t="s">
        <v>26</v>
      </c>
      <c r="Q1428" t="s">
        <v>27</v>
      </c>
      <c r="R1428" t="s">
        <v>28</v>
      </c>
      <c r="S1428" t="s">
        <v>29</v>
      </c>
      <c r="T1428" s="1">
        <v>21300</v>
      </c>
      <c r="U1428">
        <f t="shared" si="22"/>
        <v>29000</v>
      </c>
    </row>
    <row r="1429" spans="1:21" x14ac:dyDescent="0.25">
      <c r="A1429" t="s">
        <v>20</v>
      </c>
      <c r="B1429">
        <v>2019</v>
      </c>
      <c r="C1429" t="s">
        <v>21</v>
      </c>
      <c r="E1429" t="s">
        <v>22</v>
      </c>
      <c r="F1429" t="s">
        <v>477</v>
      </c>
      <c r="G1429">
        <v>29</v>
      </c>
      <c r="H1429" t="s">
        <v>84</v>
      </c>
      <c r="I1429">
        <v>70</v>
      </c>
      <c r="J1429" t="s">
        <v>31</v>
      </c>
      <c r="N1429">
        <v>0</v>
      </c>
      <c r="P1429" t="s">
        <v>26</v>
      </c>
      <c r="Q1429" t="s">
        <v>30</v>
      </c>
      <c r="R1429" t="s">
        <v>28</v>
      </c>
      <c r="S1429" t="s">
        <v>29</v>
      </c>
      <c r="T1429" s="1">
        <v>21400</v>
      </c>
      <c r="U1429">
        <f t="shared" si="22"/>
        <v>29000</v>
      </c>
    </row>
    <row r="1430" spans="1:21" x14ac:dyDescent="0.25">
      <c r="A1430" t="s">
        <v>20</v>
      </c>
      <c r="B1430">
        <v>2019</v>
      </c>
      <c r="C1430" t="s">
        <v>21</v>
      </c>
      <c r="E1430" t="s">
        <v>22</v>
      </c>
      <c r="F1430" t="s">
        <v>477</v>
      </c>
      <c r="G1430">
        <v>29</v>
      </c>
      <c r="H1430" t="s">
        <v>156</v>
      </c>
      <c r="I1430">
        <v>40</v>
      </c>
      <c r="J1430" t="s">
        <v>499</v>
      </c>
      <c r="K1430">
        <v>39</v>
      </c>
      <c r="N1430">
        <v>0</v>
      </c>
      <c r="P1430" t="s">
        <v>26</v>
      </c>
      <c r="Q1430" t="s">
        <v>27</v>
      </c>
      <c r="R1430" t="s">
        <v>28</v>
      </c>
      <c r="S1430" t="s">
        <v>29</v>
      </c>
      <c r="T1430" s="1">
        <v>8100</v>
      </c>
      <c r="U1430">
        <f t="shared" si="22"/>
        <v>29039</v>
      </c>
    </row>
    <row r="1431" spans="1:21" x14ac:dyDescent="0.25">
      <c r="A1431" t="s">
        <v>20</v>
      </c>
      <c r="B1431">
        <v>2019</v>
      </c>
      <c r="C1431" t="s">
        <v>21</v>
      </c>
      <c r="E1431" t="s">
        <v>22</v>
      </c>
      <c r="F1431" t="s">
        <v>477</v>
      </c>
      <c r="G1431">
        <v>29</v>
      </c>
      <c r="H1431" t="s">
        <v>156</v>
      </c>
      <c r="I1431">
        <v>40</v>
      </c>
      <c r="J1431" t="s">
        <v>499</v>
      </c>
      <c r="K1431">
        <v>39</v>
      </c>
      <c r="N1431">
        <v>0</v>
      </c>
      <c r="P1431" t="s">
        <v>26</v>
      </c>
      <c r="Q1431" t="s">
        <v>30</v>
      </c>
      <c r="R1431" t="s">
        <v>28</v>
      </c>
      <c r="S1431" t="s">
        <v>29</v>
      </c>
      <c r="T1431" s="1">
        <v>8200</v>
      </c>
      <c r="U1431">
        <f t="shared" si="22"/>
        <v>29039</v>
      </c>
    </row>
    <row r="1432" spans="1:21" x14ac:dyDescent="0.25">
      <c r="A1432" t="s">
        <v>20</v>
      </c>
      <c r="B1432">
        <v>2019</v>
      </c>
      <c r="C1432" t="s">
        <v>21</v>
      </c>
      <c r="E1432" t="s">
        <v>22</v>
      </c>
      <c r="F1432" t="s">
        <v>477</v>
      </c>
      <c r="G1432">
        <v>29</v>
      </c>
      <c r="H1432" t="s">
        <v>156</v>
      </c>
      <c r="I1432">
        <v>40</v>
      </c>
      <c r="J1432" t="s">
        <v>41</v>
      </c>
      <c r="K1432">
        <v>95</v>
      </c>
      <c r="N1432">
        <v>0</v>
      </c>
      <c r="P1432" t="s">
        <v>26</v>
      </c>
      <c r="Q1432" t="s">
        <v>27</v>
      </c>
      <c r="R1432" t="s">
        <v>28</v>
      </c>
      <c r="S1432" t="s">
        <v>29</v>
      </c>
      <c r="T1432" s="1">
        <v>32600</v>
      </c>
      <c r="U1432">
        <f t="shared" si="22"/>
        <v>29095</v>
      </c>
    </row>
    <row r="1433" spans="1:21" x14ac:dyDescent="0.25">
      <c r="A1433" t="s">
        <v>20</v>
      </c>
      <c r="B1433">
        <v>2019</v>
      </c>
      <c r="C1433" t="s">
        <v>21</v>
      </c>
      <c r="E1433" t="s">
        <v>22</v>
      </c>
      <c r="F1433" t="s">
        <v>477</v>
      </c>
      <c r="G1433">
        <v>29</v>
      </c>
      <c r="H1433" t="s">
        <v>156</v>
      </c>
      <c r="I1433">
        <v>40</v>
      </c>
      <c r="J1433" t="s">
        <v>41</v>
      </c>
      <c r="K1433">
        <v>95</v>
      </c>
      <c r="N1433">
        <v>0</v>
      </c>
      <c r="P1433" t="s">
        <v>26</v>
      </c>
      <c r="Q1433" t="s">
        <v>30</v>
      </c>
      <c r="R1433" t="s">
        <v>28</v>
      </c>
      <c r="S1433" t="s">
        <v>29</v>
      </c>
      <c r="T1433" s="1">
        <v>32700</v>
      </c>
      <c r="U1433">
        <f t="shared" si="22"/>
        <v>29095</v>
      </c>
    </row>
    <row r="1434" spans="1:21" x14ac:dyDescent="0.25">
      <c r="A1434" t="s">
        <v>20</v>
      </c>
      <c r="B1434">
        <v>2019</v>
      </c>
      <c r="C1434" t="s">
        <v>21</v>
      </c>
      <c r="E1434" t="s">
        <v>22</v>
      </c>
      <c r="F1434" t="s">
        <v>477</v>
      </c>
      <c r="G1434">
        <v>29</v>
      </c>
      <c r="H1434" t="s">
        <v>156</v>
      </c>
      <c r="I1434">
        <v>40</v>
      </c>
      <c r="J1434" t="s">
        <v>500</v>
      </c>
      <c r="K1434">
        <v>107</v>
      </c>
      <c r="N1434">
        <v>0</v>
      </c>
      <c r="P1434" t="s">
        <v>26</v>
      </c>
      <c r="Q1434" t="s">
        <v>27</v>
      </c>
      <c r="R1434" t="s">
        <v>28</v>
      </c>
      <c r="S1434" t="s">
        <v>29</v>
      </c>
      <c r="T1434" s="1">
        <v>105500</v>
      </c>
      <c r="U1434">
        <f t="shared" si="22"/>
        <v>29107</v>
      </c>
    </row>
    <row r="1435" spans="1:21" x14ac:dyDescent="0.25">
      <c r="A1435" t="s">
        <v>20</v>
      </c>
      <c r="B1435">
        <v>2019</v>
      </c>
      <c r="C1435" t="s">
        <v>21</v>
      </c>
      <c r="E1435" t="s">
        <v>22</v>
      </c>
      <c r="F1435" t="s">
        <v>477</v>
      </c>
      <c r="G1435">
        <v>29</v>
      </c>
      <c r="H1435" t="s">
        <v>156</v>
      </c>
      <c r="I1435">
        <v>40</v>
      </c>
      <c r="J1435" t="s">
        <v>500</v>
      </c>
      <c r="K1435">
        <v>107</v>
      </c>
      <c r="N1435">
        <v>0</v>
      </c>
      <c r="P1435" t="s">
        <v>26</v>
      </c>
      <c r="Q1435" t="s">
        <v>30</v>
      </c>
      <c r="R1435" t="s">
        <v>28</v>
      </c>
      <c r="S1435" t="s">
        <v>29</v>
      </c>
      <c r="T1435" s="1">
        <v>106000</v>
      </c>
      <c r="U1435">
        <f t="shared" si="22"/>
        <v>29107</v>
      </c>
    </row>
    <row r="1436" spans="1:21" x14ac:dyDescent="0.25">
      <c r="A1436" t="s">
        <v>20</v>
      </c>
      <c r="B1436">
        <v>2019</v>
      </c>
      <c r="C1436" t="s">
        <v>21</v>
      </c>
      <c r="E1436" t="s">
        <v>22</v>
      </c>
      <c r="F1436" t="s">
        <v>477</v>
      </c>
      <c r="G1436">
        <v>29</v>
      </c>
      <c r="H1436" t="s">
        <v>156</v>
      </c>
      <c r="I1436">
        <v>40</v>
      </c>
      <c r="J1436" t="s">
        <v>31</v>
      </c>
      <c r="N1436">
        <v>0</v>
      </c>
      <c r="P1436" t="s">
        <v>26</v>
      </c>
      <c r="Q1436" t="s">
        <v>27</v>
      </c>
      <c r="R1436" t="s">
        <v>28</v>
      </c>
      <c r="S1436" t="s">
        <v>29</v>
      </c>
      <c r="T1436" s="1">
        <v>408800</v>
      </c>
      <c r="U1436">
        <f t="shared" si="22"/>
        <v>29000</v>
      </c>
    </row>
    <row r="1437" spans="1:21" x14ac:dyDescent="0.25">
      <c r="A1437" t="s">
        <v>20</v>
      </c>
      <c r="B1437">
        <v>2019</v>
      </c>
      <c r="C1437" t="s">
        <v>21</v>
      </c>
      <c r="E1437" t="s">
        <v>22</v>
      </c>
      <c r="F1437" t="s">
        <v>477</v>
      </c>
      <c r="G1437">
        <v>29</v>
      </c>
      <c r="H1437" t="s">
        <v>156</v>
      </c>
      <c r="I1437">
        <v>40</v>
      </c>
      <c r="J1437" t="s">
        <v>31</v>
      </c>
      <c r="N1437">
        <v>0</v>
      </c>
      <c r="P1437" t="s">
        <v>26</v>
      </c>
      <c r="Q1437" t="s">
        <v>30</v>
      </c>
      <c r="R1437" t="s">
        <v>28</v>
      </c>
      <c r="S1437" t="s">
        <v>29</v>
      </c>
      <c r="T1437" s="1">
        <v>416400</v>
      </c>
      <c r="U1437">
        <f t="shared" si="22"/>
        <v>29000</v>
      </c>
    </row>
    <row r="1438" spans="1:21" x14ac:dyDescent="0.25">
      <c r="A1438" t="s">
        <v>20</v>
      </c>
      <c r="B1438">
        <v>2019</v>
      </c>
      <c r="C1438" t="s">
        <v>21</v>
      </c>
      <c r="E1438" t="s">
        <v>22</v>
      </c>
      <c r="F1438" t="s">
        <v>477</v>
      </c>
      <c r="G1438">
        <v>29</v>
      </c>
      <c r="H1438" t="s">
        <v>156</v>
      </c>
      <c r="I1438">
        <v>40</v>
      </c>
      <c r="J1438" t="s">
        <v>153</v>
      </c>
      <c r="K1438">
        <v>185</v>
      </c>
      <c r="N1438">
        <v>0</v>
      </c>
      <c r="P1438" t="s">
        <v>26</v>
      </c>
      <c r="Q1438" t="s">
        <v>27</v>
      </c>
      <c r="R1438" t="s">
        <v>28</v>
      </c>
      <c r="S1438" t="s">
        <v>29</v>
      </c>
      <c r="T1438" s="1">
        <v>31000</v>
      </c>
      <c r="U1438">
        <f t="shared" si="22"/>
        <v>29185</v>
      </c>
    </row>
    <row r="1439" spans="1:21" x14ac:dyDescent="0.25">
      <c r="A1439" t="s">
        <v>20</v>
      </c>
      <c r="B1439">
        <v>2019</v>
      </c>
      <c r="C1439" t="s">
        <v>21</v>
      </c>
      <c r="E1439" t="s">
        <v>22</v>
      </c>
      <c r="F1439" t="s">
        <v>477</v>
      </c>
      <c r="G1439">
        <v>29</v>
      </c>
      <c r="H1439" t="s">
        <v>156</v>
      </c>
      <c r="I1439">
        <v>40</v>
      </c>
      <c r="J1439" t="s">
        <v>153</v>
      </c>
      <c r="K1439">
        <v>185</v>
      </c>
      <c r="N1439">
        <v>0</v>
      </c>
      <c r="P1439" t="s">
        <v>26</v>
      </c>
      <c r="Q1439" t="s">
        <v>30</v>
      </c>
      <c r="R1439" t="s">
        <v>28</v>
      </c>
      <c r="S1439" t="s">
        <v>29</v>
      </c>
      <c r="T1439" s="1">
        <v>33700</v>
      </c>
      <c r="U1439">
        <f t="shared" si="22"/>
        <v>29185</v>
      </c>
    </row>
    <row r="1440" spans="1:21" x14ac:dyDescent="0.25">
      <c r="A1440" t="s">
        <v>20</v>
      </c>
      <c r="B1440">
        <v>2019</v>
      </c>
      <c r="C1440" t="s">
        <v>21</v>
      </c>
      <c r="E1440" t="s">
        <v>22</v>
      </c>
      <c r="F1440" t="s">
        <v>501</v>
      </c>
      <c r="G1440">
        <v>31</v>
      </c>
      <c r="H1440" t="s">
        <v>87</v>
      </c>
      <c r="I1440">
        <v>50</v>
      </c>
      <c r="J1440" t="s">
        <v>502</v>
      </c>
      <c r="K1440">
        <v>47</v>
      </c>
      <c r="N1440">
        <v>0</v>
      </c>
      <c r="P1440" t="s">
        <v>26</v>
      </c>
      <c r="Q1440" t="s">
        <v>27</v>
      </c>
      <c r="R1440" t="s">
        <v>28</v>
      </c>
      <c r="S1440" t="s">
        <v>29</v>
      </c>
      <c r="T1440" s="1">
        <v>59200</v>
      </c>
      <c r="U1440">
        <f t="shared" si="22"/>
        <v>31047</v>
      </c>
    </row>
    <row r="1441" spans="1:21" x14ac:dyDescent="0.25">
      <c r="A1441" t="s">
        <v>20</v>
      </c>
      <c r="B1441">
        <v>2019</v>
      </c>
      <c r="C1441" t="s">
        <v>21</v>
      </c>
      <c r="E1441" t="s">
        <v>22</v>
      </c>
      <c r="F1441" t="s">
        <v>501</v>
      </c>
      <c r="G1441">
        <v>31</v>
      </c>
      <c r="H1441" t="s">
        <v>87</v>
      </c>
      <c r="I1441">
        <v>50</v>
      </c>
      <c r="J1441" t="s">
        <v>502</v>
      </c>
      <c r="K1441">
        <v>47</v>
      </c>
      <c r="N1441">
        <v>0</v>
      </c>
      <c r="P1441" t="s">
        <v>26</v>
      </c>
      <c r="Q1441" t="s">
        <v>30</v>
      </c>
      <c r="R1441" t="s">
        <v>28</v>
      </c>
      <c r="S1441" t="s">
        <v>29</v>
      </c>
      <c r="T1441" s="1">
        <v>60100</v>
      </c>
      <c r="U1441">
        <f t="shared" si="22"/>
        <v>31047</v>
      </c>
    </row>
    <row r="1442" spans="1:21" x14ac:dyDescent="0.25">
      <c r="A1442" t="s">
        <v>20</v>
      </c>
      <c r="B1442">
        <v>2019</v>
      </c>
      <c r="C1442" t="s">
        <v>21</v>
      </c>
      <c r="E1442" t="s">
        <v>22</v>
      </c>
      <c r="F1442" t="s">
        <v>501</v>
      </c>
      <c r="G1442">
        <v>31</v>
      </c>
      <c r="H1442" t="s">
        <v>87</v>
      </c>
      <c r="I1442">
        <v>50</v>
      </c>
      <c r="J1442" t="s">
        <v>503</v>
      </c>
      <c r="K1442">
        <v>79</v>
      </c>
      <c r="N1442">
        <v>0</v>
      </c>
      <c r="P1442" t="s">
        <v>26</v>
      </c>
      <c r="Q1442" t="s">
        <v>27</v>
      </c>
      <c r="R1442" t="s">
        <v>28</v>
      </c>
      <c r="S1442" t="s">
        <v>29</v>
      </c>
      <c r="T1442" s="1">
        <v>33200</v>
      </c>
      <c r="U1442">
        <f t="shared" si="22"/>
        <v>31079</v>
      </c>
    </row>
    <row r="1443" spans="1:21" x14ac:dyDescent="0.25">
      <c r="A1443" t="s">
        <v>20</v>
      </c>
      <c r="B1443">
        <v>2019</v>
      </c>
      <c r="C1443" t="s">
        <v>21</v>
      </c>
      <c r="E1443" t="s">
        <v>22</v>
      </c>
      <c r="F1443" t="s">
        <v>501</v>
      </c>
      <c r="G1443">
        <v>31</v>
      </c>
      <c r="H1443" t="s">
        <v>87</v>
      </c>
      <c r="I1443">
        <v>50</v>
      </c>
      <c r="J1443" t="s">
        <v>503</v>
      </c>
      <c r="K1443">
        <v>79</v>
      </c>
      <c r="N1443">
        <v>0</v>
      </c>
      <c r="P1443" t="s">
        <v>26</v>
      </c>
      <c r="Q1443" t="s">
        <v>30</v>
      </c>
      <c r="R1443" t="s">
        <v>28</v>
      </c>
      <c r="S1443" t="s">
        <v>29</v>
      </c>
      <c r="T1443" s="1">
        <v>34300</v>
      </c>
      <c r="U1443">
        <f t="shared" si="22"/>
        <v>31079</v>
      </c>
    </row>
    <row r="1444" spans="1:21" x14ac:dyDescent="0.25">
      <c r="A1444" t="s">
        <v>20</v>
      </c>
      <c r="B1444">
        <v>2019</v>
      </c>
      <c r="C1444" t="s">
        <v>21</v>
      </c>
      <c r="E1444" t="s">
        <v>22</v>
      </c>
      <c r="F1444" t="s">
        <v>501</v>
      </c>
      <c r="G1444">
        <v>31</v>
      </c>
      <c r="H1444" t="s">
        <v>87</v>
      </c>
      <c r="I1444">
        <v>50</v>
      </c>
      <c r="J1444" t="s">
        <v>175</v>
      </c>
      <c r="K1444">
        <v>93</v>
      </c>
      <c r="N1444">
        <v>0</v>
      </c>
      <c r="P1444" t="s">
        <v>26</v>
      </c>
      <c r="Q1444" t="s">
        <v>27</v>
      </c>
      <c r="R1444" t="s">
        <v>28</v>
      </c>
      <c r="S1444" t="s">
        <v>29</v>
      </c>
      <c r="T1444" s="1">
        <v>35800</v>
      </c>
      <c r="U1444">
        <f t="shared" si="22"/>
        <v>31093</v>
      </c>
    </row>
    <row r="1445" spans="1:21" x14ac:dyDescent="0.25">
      <c r="A1445" t="s">
        <v>20</v>
      </c>
      <c r="B1445">
        <v>2019</v>
      </c>
      <c r="C1445" t="s">
        <v>21</v>
      </c>
      <c r="E1445" t="s">
        <v>22</v>
      </c>
      <c r="F1445" t="s">
        <v>501</v>
      </c>
      <c r="G1445">
        <v>31</v>
      </c>
      <c r="H1445" t="s">
        <v>87</v>
      </c>
      <c r="I1445">
        <v>50</v>
      </c>
      <c r="J1445" t="s">
        <v>175</v>
      </c>
      <c r="K1445">
        <v>93</v>
      </c>
      <c r="N1445">
        <v>0</v>
      </c>
      <c r="P1445" t="s">
        <v>26</v>
      </c>
      <c r="Q1445" t="s">
        <v>30</v>
      </c>
      <c r="R1445" t="s">
        <v>28</v>
      </c>
      <c r="S1445" t="s">
        <v>29</v>
      </c>
      <c r="T1445" s="1">
        <v>36400</v>
      </c>
      <c r="U1445">
        <f t="shared" si="22"/>
        <v>31093</v>
      </c>
    </row>
    <row r="1446" spans="1:21" x14ac:dyDescent="0.25">
      <c r="A1446" t="s">
        <v>20</v>
      </c>
      <c r="B1446">
        <v>2019</v>
      </c>
      <c r="C1446" t="s">
        <v>21</v>
      </c>
      <c r="E1446" t="s">
        <v>22</v>
      </c>
      <c r="F1446" t="s">
        <v>501</v>
      </c>
      <c r="G1446">
        <v>31</v>
      </c>
      <c r="H1446" t="s">
        <v>87</v>
      </c>
      <c r="I1446">
        <v>50</v>
      </c>
      <c r="J1446" t="s">
        <v>31</v>
      </c>
      <c r="N1446">
        <v>0</v>
      </c>
      <c r="P1446" t="s">
        <v>26</v>
      </c>
      <c r="Q1446" t="s">
        <v>27</v>
      </c>
      <c r="R1446" t="s">
        <v>28</v>
      </c>
      <c r="S1446" t="s">
        <v>29</v>
      </c>
      <c r="T1446" s="1">
        <v>209200</v>
      </c>
      <c r="U1446">
        <f t="shared" si="22"/>
        <v>31000</v>
      </c>
    </row>
    <row r="1447" spans="1:21" x14ac:dyDescent="0.25">
      <c r="A1447" t="s">
        <v>20</v>
      </c>
      <c r="B1447">
        <v>2019</v>
      </c>
      <c r="C1447" t="s">
        <v>21</v>
      </c>
      <c r="E1447" t="s">
        <v>22</v>
      </c>
      <c r="F1447" t="s">
        <v>501</v>
      </c>
      <c r="G1447">
        <v>31</v>
      </c>
      <c r="H1447" t="s">
        <v>87</v>
      </c>
      <c r="I1447">
        <v>50</v>
      </c>
      <c r="J1447" t="s">
        <v>31</v>
      </c>
      <c r="N1447">
        <v>0</v>
      </c>
      <c r="P1447" t="s">
        <v>26</v>
      </c>
      <c r="Q1447" t="s">
        <v>30</v>
      </c>
      <c r="R1447" t="s">
        <v>28</v>
      </c>
      <c r="S1447" t="s">
        <v>29</v>
      </c>
      <c r="T1447" s="1">
        <v>214600</v>
      </c>
      <c r="U1447">
        <f t="shared" si="22"/>
        <v>31000</v>
      </c>
    </row>
    <row r="1448" spans="1:21" x14ac:dyDescent="0.25">
      <c r="A1448" t="s">
        <v>20</v>
      </c>
      <c r="B1448">
        <v>2019</v>
      </c>
      <c r="C1448" t="s">
        <v>21</v>
      </c>
      <c r="E1448" t="s">
        <v>22</v>
      </c>
      <c r="F1448" t="s">
        <v>501</v>
      </c>
      <c r="G1448">
        <v>31</v>
      </c>
      <c r="H1448" t="s">
        <v>87</v>
      </c>
      <c r="I1448">
        <v>50</v>
      </c>
      <c r="J1448" t="s">
        <v>504</v>
      </c>
      <c r="K1448">
        <v>163</v>
      </c>
      <c r="N1448">
        <v>0</v>
      </c>
      <c r="P1448" t="s">
        <v>26</v>
      </c>
      <c r="Q1448" t="s">
        <v>27</v>
      </c>
      <c r="R1448" t="s">
        <v>28</v>
      </c>
      <c r="S1448" t="s">
        <v>29</v>
      </c>
      <c r="T1448" s="1">
        <v>28600</v>
      </c>
      <c r="U1448">
        <f t="shared" si="22"/>
        <v>31163</v>
      </c>
    </row>
    <row r="1449" spans="1:21" x14ac:dyDescent="0.25">
      <c r="A1449" t="s">
        <v>20</v>
      </c>
      <c r="B1449">
        <v>2019</v>
      </c>
      <c r="C1449" t="s">
        <v>21</v>
      </c>
      <c r="E1449" t="s">
        <v>22</v>
      </c>
      <c r="F1449" t="s">
        <v>501</v>
      </c>
      <c r="G1449">
        <v>31</v>
      </c>
      <c r="H1449" t="s">
        <v>87</v>
      </c>
      <c r="I1449">
        <v>50</v>
      </c>
      <c r="J1449" t="s">
        <v>504</v>
      </c>
      <c r="K1449">
        <v>163</v>
      </c>
      <c r="N1449">
        <v>0</v>
      </c>
      <c r="P1449" t="s">
        <v>26</v>
      </c>
      <c r="Q1449" t="s">
        <v>30</v>
      </c>
      <c r="R1449" t="s">
        <v>28</v>
      </c>
      <c r="S1449" t="s">
        <v>29</v>
      </c>
      <c r="T1449" s="1">
        <v>29100</v>
      </c>
      <c r="U1449">
        <f t="shared" si="22"/>
        <v>31163</v>
      </c>
    </row>
    <row r="1450" spans="1:21" x14ac:dyDescent="0.25">
      <c r="A1450" t="s">
        <v>20</v>
      </c>
      <c r="B1450">
        <v>2019</v>
      </c>
      <c r="C1450" t="s">
        <v>21</v>
      </c>
      <c r="E1450" t="s">
        <v>22</v>
      </c>
      <c r="F1450" t="s">
        <v>501</v>
      </c>
      <c r="G1450">
        <v>31</v>
      </c>
      <c r="H1450" t="s">
        <v>113</v>
      </c>
      <c r="I1450">
        <v>60</v>
      </c>
      <c r="J1450" t="s">
        <v>227</v>
      </c>
      <c r="K1450">
        <v>23</v>
      </c>
      <c r="N1450">
        <v>0</v>
      </c>
      <c r="P1450" t="s">
        <v>26</v>
      </c>
      <c r="Q1450" t="s">
        <v>27</v>
      </c>
      <c r="R1450" t="s">
        <v>28</v>
      </c>
      <c r="S1450" t="s">
        <v>29</v>
      </c>
      <c r="T1450" s="1">
        <v>108000</v>
      </c>
      <c r="U1450">
        <f t="shared" si="22"/>
        <v>31023</v>
      </c>
    </row>
    <row r="1451" spans="1:21" x14ac:dyDescent="0.25">
      <c r="A1451" t="s">
        <v>20</v>
      </c>
      <c r="B1451">
        <v>2019</v>
      </c>
      <c r="C1451" t="s">
        <v>21</v>
      </c>
      <c r="E1451" t="s">
        <v>22</v>
      </c>
      <c r="F1451" t="s">
        <v>501</v>
      </c>
      <c r="G1451">
        <v>31</v>
      </c>
      <c r="H1451" t="s">
        <v>113</v>
      </c>
      <c r="I1451">
        <v>60</v>
      </c>
      <c r="J1451" t="s">
        <v>227</v>
      </c>
      <c r="K1451">
        <v>23</v>
      </c>
      <c r="N1451">
        <v>0</v>
      </c>
      <c r="P1451" t="s">
        <v>26</v>
      </c>
      <c r="Q1451" t="s">
        <v>30</v>
      </c>
      <c r="R1451" t="s">
        <v>28</v>
      </c>
      <c r="S1451" t="s">
        <v>29</v>
      </c>
      <c r="T1451" s="1">
        <v>109000</v>
      </c>
      <c r="U1451">
        <f t="shared" si="22"/>
        <v>31023</v>
      </c>
    </row>
    <row r="1452" spans="1:21" x14ac:dyDescent="0.25">
      <c r="A1452" t="s">
        <v>20</v>
      </c>
      <c r="B1452">
        <v>2019</v>
      </c>
      <c r="C1452" t="s">
        <v>21</v>
      </c>
      <c r="E1452" t="s">
        <v>22</v>
      </c>
      <c r="F1452" t="s">
        <v>501</v>
      </c>
      <c r="G1452">
        <v>31</v>
      </c>
      <c r="H1452" t="s">
        <v>113</v>
      </c>
      <c r="I1452">
        <v>60</v>
      </c>
      <c r="J1452" t="s">
        <v>256</v>
      </c>
      <c r="K1452">
        <v>25</v>
      </c>
      <c r="N1452">
        <v>0</v>
      </c>
      <c r="P1452" t="s">
        <v>26</v>
      </c>
      <c r="Q1452" t="s">
        <v>27</v>
      </c>
      <c r="R1452" t="s">
        <v>28</v>
      </c>
      <c r="S1452" t="s">
        <v>29</v>
      </c>
      <c r="T1452" s="1">
        <v>120000</v>
      </c>
      <c r="U1452">
        <f t="shared" si="22"/>
        <v>31025</v>
      </c>
    </row>
    <row r="1453" spans="1:21" x14ac:dyDescent="0.25">
      <c r="A1453" t="s">
        <v>20</v>
      </c>
      <c r="B1453">
        <v>2019</v>
      </c>
      <c r="C1453" t="s">
        <v>21</v>
      </c>
      <c r="E1453" t="s">
        <v>22</v>
      </c>
      <c r="F1453" t="s">
        <v>501</v>
      </c>
      <c r="G1453">
        <v>31</v>
      </c>
      <c r="H1453" t="s">
        <v>113</v>
      </c>
      <c r="I1453">
        <v>60</v>
      </c>
      <c r="J1453" t="s">
        <v>256</v>
      </c>
      <c r="K1453">
        <v>25</v>
      </c>
      <c r="N1453">
        <v>0</v>
      </c>
      <c r="P1453" t="s">
        <v>26</v>
      </c>
      <c r="Q1453" t="s">
        <v>30</v>
      </c>
      <c r="R1453" t="s">
        <v>28</v>
      </c>
      <c r="S1453" t="s">
        <v>29</v>
      </c>
      <c r="T1453" s="1">
        <v>121000</v>
      </c>
      <c r="U1453">
        <f t="shared" si="22"/>
        <v>31025</v>
      </c>
    </row>
    <row r="1454" spans="1:21" x14ac:dyDescent="0.25">
      <c r="A1454" t="s">
        <v>20</v>
      </c>
      <c r="B1454">
        <v>2019</v>
      </c>
      <c r="C1454" t="s">
        <v>21</v>
      </c>
      <c r="E1454" t="s">
        <v>22</v>
      </c>
      <c r="F1454" t="s">
        <v>501</v>
      </c>
      <c r="G1454">
        <v>31</v>
      </c>
      <c r="H1454" t="s">
        <v>113</v>
      </c>
      <c r="I1454">
        <v>60</v>
      </c>
      <c r="J1454" t="s">
        <v>505</v>
      </c>
      <c r="K1454">
        <v>37</v>
      </c>
      <c r="N1454">
        <v>0</v>
      </c>
      <c r="P1454" t="s">
        <v>26</v>
      </c>
      <c r="Q1454" t="s">
        <v>27</v>
      </c>
      <c r="R1454" t="s">
        <v>28</v>
      </c>
      <c r="S1454" t="s">
        <v>29</v>
      </c>
      <c r="T1454" s="1">
        <v>74300</v>
      </c>
      <c r="U1454">
        <f t="shared" si="22"/>
        <v>31037</v>
      </c>
    </row>
    <row r="1455" spans="1:21" x14ac:dyDescent="0.25">
      <c r="A1455" t="s">
        <v>20</v>
      </c>
      <c r="B1455">
        <v>2019</v>
      </c>
      <c r="C1455" t="s">
        <v>21</v>
      </c>
      <c r="E1455" t="s">
        <v>22</v>
      </c>
      <c r="F1455" t="s">
        <v>501</v>
      </c>
      <c r="G1455">
        <v>31</v>
      </c>
      <c r="H1455" t="s">
        <v>113</v>
      </c>
      <c r="I1455">
        <v>60</v>
      </c>
      <c r="J1455" t="s">
        <v>505</v>
      </c>
      <c r="K1455">
        <v>37</v>
      </c>
      <c r="N1455">
        <v>0</v>
      </c>
      <c r="P1455" t="s">
        <v>26</v>
      </c>
      <c r="Q1455" t="s">
        <v>30</v>
      </c>
      <c r="R1455" t="s">
        <v>28</v>
      </c>
      <c r="S1455" t="s">
        <v>29</v>
      </c>
      <c r="T1455" s="1">
        <v>74800</v>
      </c>
      <c r="U1455">
        <f t="shared" si="22"/>
        <v>31037</v>
      </c>
    </row>
    <row r="1456" spans="1:21" x14ac:dyDescent="0.25">
      <c r="A1456" t="s">
        <v>20</v>
      </c>
      <c r="B1456">
        <v>2019</v>
      </c>
      <c r="C1456" t="s">
        <v>21</v>
      </c>
      <c r="E1456" t="s">
        <v>22</v>
      </c>
      <c r="F1456" t="s">
        <v>501</v>
      </c>
      <c r="G1456">
        <v>31</v>
      </c>
      <c r="H1456" t="s">
        <v>113</v>
      </c>
      <c r="I1456">
        <v>60</v>
      </c>
      <c r="J1456" t="s">
        <v>429</v>
      </c>
      <c r="K1456">
        <v>53</v>
      </c>
      <c r="N1456">
        <v>0</v>
      </c>
      <c r="P1456" t="s">
        <v>26</v>
      </c>
      <c r="Q1456" t="s">
        <v>27</v>
      </c>
      <c r="R1456" t="s">
        <v>28</v>
      </c>
      <c r="S1456" t="s">
        <v>29</v>
      </c>
      <c r="T1456" s="1">
        <v>112500</v>
      </c>
      <c r="U1456">
        <f t="shared" si="22"/>
        <v>31053</v>
      </c>
    </row>
    <row r="1457" spans="1:21" x14ac:dyDescent="0.25">
      <c r="A1457" t="s">
        <v>20</v>
      </c>
      <c r="B1457">
        <v>2019</v>
      </c>
      <c r="C1457" t="s">
        <v>21</v>
      </c>
      <c r="E1457" t="s">
        <v>22</v>
      </c>
      <c r="F1457" t="s">
        <v>501</v>
      </c>
      <c r="G1457">
        <v>31</v>
      </c>
      <c r="H1457" t="s">
        <v>113</v>
      </c>
      <c r="I1457">
        <v>60</v>
      </c>
      <c r="J1457" t="s">
        <v>429</v>
      </c>
      <c r="K1457">
        <v>53</v>
      </c>
      <c r="N1457">
        <v>0</v>
      </c>
      <c r="P1457" t="s">
        <v>26</v>
      </c>
      <c r="Q1457" t="s">
        <v>30</v>
      </c>
      <c r="R1457" t="s">
        <v>28</v>
      </c>
      <c r="S1457" t="s">
        <v>29</v>
      </c>
      <c r="T1457" s="1">
        <v>113500</v>
      </c>
      <c r="U1457">
        <f t="shared" si="22"/>
        <v>31053</v>
      </c>
    </row>
    <row r="1458" spans="1:21" x14ac:dyDescent="0.25">
      <c r="A1458" t="s">
        <v>20</v>
      </c>
      <c r="B1458">
        <v>2019</v>
      </c>
      <c r="C1458" t="s">
        <v>21</v>
      </c>
      <c r="E1458" t="s">
        <v>22</v>
      </c>
      <c r="F1458" t="s">
        <v>501</v>
      </c>
      <c r="G1458">
        <v>31</v>
      </c>
      <c r="H1458" t="s">
        <v>113</v>
      </c>
      <c r="I1458">
        <v>60</v>
      </c>
      <c r="J1458" t="s">
        <v>123</v>
      </c>
      <c r="K1458">
        <v>55</v>
      </c>
      <c r="N1458">
        <v>0</v>
      </c>
      <c r="P1458" t="s">
        <v>26</v>
      </c>
      <c r="Q1458" t="s">
        <v>27</v>
      </c>
      <c r="R1458" t="s">
        <v>28</v>
      </c>
      <c r="S1458" t="s">
        <v>29</v>
      </c>
      <c r="T1458" s="1">
        <v>23100</v>
      </c>
      <c r="U1458">
        <f t="shared" si="22"/>
        <v>31055</v>
      </c>
    </row>
    <row r="1459" spans="1:21" x14ac:dyDescent="0.25">
      <c r="A1459" t="s">
        <v>20</v>
      </c>
      <c r="B1459">
        <v>2019</v>
      </c>
      <c r="C1459" t="s">
        <v>21</v>
      </c>
      <c r="E1459" t="s">
        <v>22</v>
      </c>
      <c r="F1459" t="s">
        <v>501</v>
      </c>
      <c r="G1459">
        <v>31</v>
      </c>
      <c r="H1459" t="s">
        <v>113</v>
      </c>
      <c r="I1459">
        <v>60</v>
      </c>
      <c r="J1459" t="s">
        <v>123</v>
      </c>
      <c r="K1459">
        <v>55</v>
      </c>
      <c r="N1459">
        <v>0</v>
      </c>
      <c r="P1459" t="s">
        <v>26</v>
      </c>
      <c r="Q1459" t="s">
        <v>30</v>
      </c>
      <c r="R1459" t="s">
        <v>28</v>
      </c>
      <c r="S1459" t="s">
        <v>29</v>
      </c>
      <c r="T1459" s="1">
        <v>23600</v>
      </c>
      <c r="U1459">
        <f t="shared" si="22"/>
        <v>31055</v>
      </c>
    </row>
    <row r="1460" spans="1:21" x14ac:dyDescent="0.25">
      <c r="A1460" t="s">
        <v>20</v>
      </c>
      <c r="B1460">
        <v>2019</v>
      </c>
      <c r="C1460" t="s">
        <v>21</v>
      </c>
      <c r="E1460" t="s">
        <v>22</v>
      </c>
      <c r="F1460" t="s">
        <v>501</v>
      </c>
      <c r="G1460">
        <v>31</v>
      </c>
      <c r="H1460" t="s">
        <v>113</v>
      </c>
      <c r="I1460">
        <v>60</v>
      </c>
      <c r="J1460" t="s">
        <v>172</v>
      </c>
      <c r="K1460">
        <v>81</v>
      </c>
      <c r="N1460">
        <v>0</v>
      </c>
      <c r="P1460" t="s">
        <v>26</v>
      </c>
      <c r="Q1460" t="s">
        <v>27</v>
      </c>
      <c r="R1460" t="s">
        <v>28</v>
      </c>
      <c r="S1460" t="s">
        <v>29</v>
      </c>
      <c r="T1460" s="1">
        <v>78800</v>
      </c>
      <c r="U1460">
        <f t="shared" si="22"/>
        <v>31081</v>
      </c>
    </row>
    <row r="1461" spans="1:21" x14ac:dyDescent="0.25">
      <c r="A1461" t="s">
        <v>20</v>
      </c>
      <c r="B1461">
        <v>2019</v>
      </c>
      <c r="C1461" t="s">
        <v>21</v>
      </c>
      <c r="E1461" t="s">
        <v>22</v>
      </c>
      <c r="F1461" t="s">
        <v>501</v>
      </c>
      <c r="G1461">
        <v>31</v>
      </c>
      <c r="H1461" t="s">
        <v>113</v>
      </c>
      <c r="I1461">
        <v>60</v>
      </c>
      <c r="J1461" t="s">
        <v>172</v>
      </c>
      <c r="K1461">
        <v>81</v>
      </c>
      <c r="N1461">
        <v>0</v>
      </c>
      <c r="P1461" t="s">
        <v>26</v>
      </c>
      <c r="Q1461" t="s">
        <v>30</v>
      </c>
      <c r="R1461" t="s">
        <v>28</v>
      </c>
      <c r="S1461" t="s">
        <v>29</v>
      </c>
      <c r="T1461" s="1">
        <v>79400</v>
      </c>
      <c r="U1461">
        <f t="shared" si="22"/>
        <v>31081</v>
      </c>
    </row>
    <row r="1462" spans="1:21" x14ac:dyDescent="0.25">
      <c r="A1462" t="s">
        <v>20</v>
      </c>
      <c r="B1462">
        <v>2019</v>
      </c>
      <c r="C1462" t="s">
        <v>21</v>
      </c>
      <c r="E1462" t="s">
        <v>22</v>
      </c>
      <c r="F1462" t="s">
        <v>501</v>
      </c>
      <c r="G1462">
        <v>31</v>
      </c>
      <c r="H1462" t="s">
        <v>113</v>
      </c>
      <c r="I1462">
        <v>60</v>
      </c>
      <c r="J1462" t="s">
        <v>506</v>
      </c>
      <c r="K1462">
        <v>109</v>
      </c>
      <c r="N1462">
        <v>0</v>
      </c>
      <c r="P1462" t="s">
        <v>26</v>
      </c>
      <c r="Q1462" t="s">
        <v>27</v>
      </c>
      <c r="R1462" t="s">
        <v>28</v>
      </c>
      <c r="S1462" t="s">
        <v>29</v>
      </c>
      <c r="T1462" s="1">
        <v>135000</v>
      </c>
      <c r="U1462">
        <f t="shared" si="22"/>
        <v>31109</v>
      </c>
    </row>
    <row r="1463" spans="1:21" x14ac:dyDescent="0.25">
      <c r="A1463" t="s">
        <v>20</v>
      </c>
      <c r="B1463">
        <v>2019</v>
      </c>
      <c r="C1463" t="s">
        <v>21</v>
      </c>
      <c r="E1463" t="s">
        <v>22</v>
      </c>
      <c r="F1463" t="s">
        <v>501</v>
      </c>
      <c r="G1463">
        <v>31</v>
      </c>
      <c r="H1463" t="s">
        <v>113</v>
      </c>
      <c r="I1463">
        <v>60</v>
      </c>
      <c r="J1463" t="s">
        <v>506</v>
      </c>
      <c r="K1463">
        <v>109</v>
      </c>
      <c r="N1463">
        <v>0</v>
      </c>
      <c r="P1463" t="s">
        <v>26</v>
      </c>
      <c r="Q1463" t="s">
        <v>30</v>
      </c>
      <c r="R1463" t="s">
        <v>28</v>
      </c>
      <c r="S1463" t="s">
        <v>29</v>
      </c>
      <c r="T1463" s="1">
        <v>136000</v>
      </c>
      <c r="U1463">
        <f t="shared" si="22"/>
        <v>31109</v>
      </c>
    </row>
    <row r="1464" spans="1:21" x14ac:dyDescent="0.25">
      <c r="A1464" t="s">
        <v>20</v>
      </c>
      <c r="B1464">
        <v>2019</v>
      </c>
      <c r="C1464" t="s">
        <v>21</v>
      </c>
      <c r="E1464" t="s">
        <v>22</v>
      </c>
      <c r="F1464" t="s">
        <v>501</v>
      </c>
      <c r="G1464">
        <v>31</v>
      </c>
      <c r="H1464" t="s">
        <v>113</v>
      </c>
      <c r="I1464">
        <v>60</v>
      </c>
      <c r="J1464" t="s">
        <v>507</v>
      </c>
      <c r="K1464">
        <v>125</v>
      </c>
      <c r="N1464">
        <v>0</v>
      </c>
      <c r="P1464" t="s">
        <v>26</v>
      </c>
      <c r="Q1464" t="s">
        <v>27</v>
      </c>
      <c r="R1464" t="s">
        <v>28</v>
      </c>
      <c r="S1464" t="s">
        <v>29</v>
      </c>
      <c r="T1464" s="1">
        <v>41500</v>
      </c>
      <c r="U1464">
        <f t="shared" si="22"/>
        <v>31125</v>
      </c>
    </row>
    <row r="1465" spans="1:21" x14ac:dyDescent="0.25">
      <c r="A1465" t="s">
        <v>20</v>
      </c>
      <c r="B1465">
        <v>2019</v>
      </c>
      <c r="C1465" t="s">
        <v>21</v>
      </c>
      <c r="E1465" t="s">
        <v>22</v>
      </c>
      <c r="F1465" t="s">
        <v>501</v>
      </c>
      <c r="G1465">
        <v>31</v>
      </c>
      <c r="H1465" t="s">
        <v>113</v>
      </c>
      <c r="I1465">
        <v>60</v>
      </c>
      <c r="J1465" t="s">
        <v>507</v>
      </c>
      <c r="K1465">
        <v>125</v>
      </c>
      <c r="N1465">
        <v>0</v>
      </c>
      <c r="P1465" t="s">
        <v>26</v>
      </c>
      <c r="Q1465" t="s">
        <v>30</v>
      </c>
      <c r="R1465" t="s">
        <v>28</v>
      </c>
      <c r="S1465" t="s">
        <v>29</v>
      </c>
      <c r="T1465" s="1">
        <v>42100</v>
      </c>
      <c r="U1465">
        <f t="shared" si="22"/>
        <v>31125</v>
      </c>
    </row>
    <row r="1466" spans="1:21" x14ac:dyDescent="0.25">
      <c r="A1466" t="s">
        <v>20</v>
      </c>
      <c r="B1466">
        <v>2019</v>
      </c>
      <c r="C1466" t="s">
        <v>21</v>
      </c>
      <c r="E1466" t="s">
        <v>22</v>
      </c>
      <c r="F1466" t="s">
        <v>501</v>
      </c>
      <c r="G1466">
        <v>31</v>
      </c>
      <c r="H1466" t="s">
        <v>113</v>
      </c>
      <c r="I1466">
        <v>60</v>
      </c>
      <c r="J1466" t="s">
        <v>31</v>
      </c>
      <c r="N1466">
        <v>0</v>
      </c>
      <c r="P1466" t="s">
        <v>26</v>
      </c>
      <c r="Q1466" t="s">
        <v>27</v>
      </c>
      <c r="R1466" t="s">
        <v>28</v>
      </c>
      <c r="S1466" t="s">
        <v>29</v>
      </c>
      <c r="T1466" s="1">
        <v>154400</v>
      </c>
      <c r="U1466">
        <f t="shared" si="22"/>
        <v>31000</v>
      </c>
    </row>
    <row r="1467" spans="1:21" x14ac:dyDescent="0.25">
      <c r="A1467" t="s">
        <v>20</v>
      </c>
      <c r="B1467">
        <v>2019</v>
      </c>
      <c r="C1467" t="s">
        <v>21</v>
      </c>
      <c r="E1467" t="s">
        <v>22</v>
      </c>
      <c r="F1467" t="s">
        <v>501</v>
      </c>
      <c r="G1467">
        <v>31</v>
      </c>
      <c r="H1467" t="s">
        <v>113</v>
      </c>
      <c r="I1467">
        <v>60</v>
      </c>
      <c r="J1467" t="s">
        <v>31</v>
      </c>
      <c r="N1467">
        <v>0</v>
      </c>
      <c r="P1467" t="s">
        <v>26</v>
      </c>
      <c r="Q1467" t="s">
        <v>30</v>
      </c>
      <c r="R1467" t="s">
        <v>28</v>
      </c>
      <c r="S1467" t="s">
        <v>29</v>
      </c>
      <c r="T1467" s="1">
        <v>155600</v>
      </c>
      <c r="U1467">
        <f t="shared" si="22"/>
        <v>31000</v>
      </c>
    </row>
    <row r="1468" spans="1:21" x14ac:dyDescent="0.25">
      <c r="A1468" t="s">
        <v>20</v>
      </c>
      <c r="B1468">
        <v>2019</v>
      </c>
      <c r="C1468" t="s">
        <v>21</v>
      </c>
      <c r="E1468" t="s">
        <v>22</v>
      </c>
      <c r="F1468" t="s">
        <v>501</v>
      </c>
      <c r="G1468">
        <v>31</v>
      </c>
      <c r="H1468" t="s">
        <v>113</v>
      </c>
      <c r="I1468">
        <v>60</v>
      </c>
      <c r="J1468" t="s">
        <v>490</v>
      </c>
      <c r="K1468">
        <v>141</v>
      </c>
      <c r="N1468">
        <v>0</v>
      </c>
      <c r="P1468" t="s">
        <v>26</v>
      </c>
      <c r="Q1468" t="s">
        <v>27</v>
      </c>
      <c r="R1468" t="s">
        <v>28</v>
      </c>
      <c r="S1468" t="s">
        <v>29</v>
      </c>
      <c r="T1468" s="1">
        <v>116500</v>
      </c>
      <c r="U1468">
        <f t="shared" si="22"/>
        <v>31141</v>
      </c>
    </row>
    <row r="1469" spans="1:21" x14ac:dyDescent="0.25">
      <c r="A1469" t="s">
        <v>20</v>
      </c>
      <c r="B1469">
        <v>2019</v>
      </c>
      <c r="C1469" t="s">
        <v>21</v>
      </c>
      <c r="E1469" t="s">
        <v>22</v>
      </c>
      <c r="F1469" t="s">
        <v>501</v>
      </c>
      <c r="G1469">
        <v>31</v>
      </c>
      <c r="H1469" t="s">
        <v>113</v>
      </c>
      <c r="I1469">
        <v>60</v>
      </c>
      <c r="J1469" t="s">
        <v>490</v>
      </c>
      <c r="K1469">
        <v>141</v>
      </c>
      <c r="N1469">
        <v>0</v>
      </c>
      <c r="P1469" t="s">
        <v>26</v>
      </c>
      <c r="Q1469" t="s">
        <v>30</v>
      </c>
      <c r="R1469" t="s">
        <v>28</v>
      </c>
      <c r="S1469" t="s">
        <v>29</v>
      </c>
      <c r="T1469" s="1">
        <v>117500</v>
      </c>
      <c r="U1469">
        <f t="shared" si="22"/>
        <v>31141</v>
      </c>
    </row>
    <row r="1470" spans="1:21" x14ac:dyDescent="0.25">
      <c r="A1470" t="s">
        <v>20</v>
      </c>
      <c r="B1470">
        <v>2019</v>
      </c>
      <c r="C1470" t="s">
        <v>21</v>
      </c>
      <c r="E1470" t="s">
        <v>22</v>
      </c>
      <c r="F1470" t="s">
        <v>501</v>
      </c>
      <c r="G1470">
        <v>31</v>
      </c>
      <c r="H1470" t="s">
        <v>113</v>
      </c>
      <c r="I1470">
        <v>60</v>
      </c>
      <c r="J1470" t="s">
        <v>508</v>
      </c>
      <c r="K1470">
        <v>155</v>
      </c>
      <c r="N1470">
        <v>0</v>
      </c>
      <c r="P1470" t="s">
        <v>26</v>
      </c>
      <c r="Q1470" t="s">
        <v>27</v>
      </c>
      <c r="R1470" t="s">
        <v>28</v>
      </c>
      <c r="S1470" t="s">
        <v>29</v>
      </c>
      <c r="T1470" s="1">
        <v>158500</v>
      </c>
      <c r="U1470">
        <f t="shared" si="22"/>
        <v>31155</v>
      </c>
    </row>
    <row r="1471" spans="1:21" x14ac:dyDescent="0.25">
      <c r="A1471" t="s">
        <v>20</v>
      </c>
      <c r="B1471">
        <v>2019</v>
      </c>
      <c r="C1471" t="s">
        <v>21</v>
      </c>
      <c r="E1471" t="s">
        <v>22</v>
      </c>
      <c r="F1471" t="s">
        <v>501</v>
      </c>
      <c r="G1471">
        <v>31</v>
      </c>
      <c r="H1471" t="s">
        <v>113</v>
      </c>
      <c r="I1471">
        <v>60</v>
      </c>
      <c r="J1471" t="s">
        <v>508</v>
      </c>
      <c r="K1471">
        <v>155</v>
      </c>
      <c r="N1471">
        <v>0</v>
      </c>
      <c r="P1471" t="s">
        <v>26</v>
      </c>
      <c r="Q1471" t="s">
        <v>30</v>
      </c>
      <c r="R1471" t="s">
        <v>28</v>
      </c>
      <c r="S1471" t="s">
        <v>29</v>
      </c>
      <c r="T1471" s="1">
        <v>160000</v>
      </c>
      <c r="U1471">
        <f t="shared" si="22"/>
        <v>31155</v>
      </c>
    </row>
    <row r="1472" spans="1:21" x14ac:dyDescent="0.25">
      <c r="A1472" t="s">
        <v>20</v>
      </c>
      <c r="B1472">
        <v>2019</v>
      </c>
      <c r="C1472" t="s">
        <v>21</v>
      </c>
      <c r="E1472" t="s">
        <v>22</v>
      </c>
      <c r="F1472" t="s">
        <v>501</v>
      </c>
      <c r="G1472">
        <v>31</v>
      </c>
      <c r="H1472" t="s">
        <v>113</v>
      </c>
      <c r="I1472">
        <v>60</v>
      </c>
      <c r="J1472" t="s">
        <v>297</v>
      </c>
      <c r="K1472">
        <v>159</v>
      </c>
      <c r="N1472">
        <v>0</v>
      </c>
      <c r="P1472" t="s">
        <v>26</v>
      </c>
      <c r="Q1472" t="s">
        <v>27</v>
      </c>
      <c r="R1472" t="s">
        <v>28</v>
      </c>
      <c r="S1472" t="s">
        <v>29</v>
      </c>
      <c r="T1472" s="1">
        <v>105000</v>
      </c>
      <c r="U1472">
        <f t="shared" si="22"/>
        <v>31159</v>
      </c>
    </row>
    <row r="1473" spans="1:21" x14ac:dyDescent="0.25">
      <c r="A1473" t="s">
        <v>20</v>
      </c>
      <c r="B1473">
        <v>2019</v>
      </c>
      <c r="C1473" t="s">
        <v>21</v>
      </c>
      <c r="E1473" t="s">
        <v>22</v>
      </c>
      <c r="F1473" t="s">
        <v>501</v>
      </c>
      <c r="G1473">
        <v>31</v>
      </c>
      <c r="H1473" t="s">
        <v>113</v>
      </c>
      <c r="I1473">
        <v>60</v>
      </c>
      <c r="J1473" t="s">
        <v>297</v>
      </c>
      <c r="K1473">
        <v>159</v>
      </c>
      <c r="N1473">
        <v>0</v>
      </c>
      <c r="P1473" t="s">
        <v>26</v>
      </c>
      <c r="Q1473" t="s">
        <v>30</v>
      </c>
      <c r="R1473" t="s">
        <v>28</v>
      </c>
      <c r="S1473" t="s">
        <v>29</v>
      </c>
      <c r="T1473" s="1">
        <v>106000</v>
      </c>
      <c r="U1473">
        <f t="shared" si="22"/>
        <v>31159</v>
      </c>
    </row>
    <row r="1474" spans="1:21" x14ac:dyDescent="0.25">
      <c r="A1474" t="s">
        <v>20</v>
      </c>
      <c r="B1474">
        <v>2019</v>
      </c>
      <c r="C1474" t="s">
        <v>21</v>
      </c>
      <c r="E1474" t="s">
        <v>22</v>
      </c>
      <c r="F1474" t="s">
        <v>501</v>
      </c>
      <c r="G1474">
        <v>31</v>
      </c>
      <c r="H1474" t="s">
        <v>113</v>
      </c>
      <c r="I1474">
        <v>60</v>
      </c>
      <c r="J1474" t="s">
        <v>155</v>
      </c>
      <c r="K1474">
        <v>177</v>
      </c>
      <c r="N1474">
        <v>0</v>
      </c>
      <c r="P1474" t="s">
        <v>26</v>
      </c>
      <c r="Q1474" t="s">
        <v>27</v>
      </c>
      <c r="R1474" t="s">
        <v>28</v>
      </c>
      <c r="S1474" t="s">
        <v>29</v>
      </c>
      <c r="T1474" s="1">
        <v>73800</v>
      </c>
      <c r="U1474">
        <f t="shared" si="22"/>
        <v>31177</v>
      </c>
    </row>
    <row r="1475" spans="1:21" x14ac:dyDescent="0.25">
      <c r="A1475" t="s">
        <v>20</v>
      </c>
      <c r="B1475">
        <v>2019</v>
      </c>
      <c r="C1475" t="s">
        <v>21</v>
      </c>
      <c r="E1475" t="s">
        <v>22</v>
      </c>
      <c r="F1475" t="s">
        <v>501</v>
      </c>
      <c r="G1475">
        <v>31</v>
      </c>
      <c r="H1475" t="s">
        <v>113</v>
      </c>
      <c r="I1475">
        <v>60</v>
      </c>
      <c r="J1475" t="s">
        <v>155</v>
      </c>
      <c r="K1475">
        <v>177</v>
      </c>
      <c r="N1475">
        <v>0</v>
      </c>
      <c r="P1475" t="s">
        <v>26</v>
      </c>
      <c r="Q1475" t="s">
        <v>30</v>
      </c>
      <c r="R1475" t="s">
        <v>28</v>
      </c>
      <c r="S1475" t="s">
        <v>29</v>
      </c>
      <c r="T1475" s="1">
        <v>74300</v>
      </c>
      <c r="U1475">
        <f t="shared" ref="U1475:U1538" si="23">G1475*1000+K1475</f>
        <v>31177</v>
      </c>
    </row>
    <row r="1476" spans="1:21" x14ac:dyDescent="0.25">
      <c r="A1476" t="s">
        <v>20</v>
      </c>
      <c r="B1476">
        <v>2019</v>
      </c>
      <c r="C1476" t="s">
        <v>21</v>
      </c>
      <c r="E1476" t="s">
        <v>22</v>
      </c>
      <c r="F1476" t="s">
        <v>501</v>
      </c>
      <c r="G1476">
        <v>31</v>
      </c>
      <c r="H1476" t="s">
        <v>113</v>
      </c>
      <c r="I1476">
        <v>60</v>
      </c>
      <c r="J1476" t="s">
        <v>509</v>
      </c>
      <c r="K1476">
        <v>185</v>
      </c>
      <c r="N1476">
        <v>0</v>
      </c>
      <c r="P1476" t="s">
        <v>26</v>
      </c>
      <c r="Q1476" t="s">
        <v>27</v>
      </c>
      <c r="R1476" t="s">
        <v>28</v>
      </c>
      <c r="S1476" t="s">
        <v>29</v>
      </c>
      <c r="T1476" s="1">
        <v>88600</v>
      </c>
      <c r="U1476">
        <f t="shared" si="23"/>
        <v>31185</v>
      </c>
    </row>
    <row r="1477" spans="1:21" x14ac:dyDescent="0.25">
      <c r="A1477" t="s">
        <v>20</v>
      </c>
      <c r="B1477">
        <v>2019</v>
      </c>
      <c r="C1477" t="s">
        <v>21</v>
      </c>
      <c r="E1477" t="s">
        <v>22</v>
      </c>
      <c r="F1477" t="s">
        <v>501</v>
      </c>
      <c r="G1477">
        <v>31</v>
      </c>
      <c r="H1477" t="s">
        <v>113</v>
      </c>
      <c r="I1477">
        <v>60</v>
      </c>
      <c r="J1477" t="s">
        <v>509</v>
      </c>
      <c r="K1477">
        <v>185</v>
      </c>
      <c r="N1477">
        <v>0</v>
      </c>
      <c r="P1477" t="s">
        <v>26</v>
      </c>
      <c r="Q1477" t="s">
        <v>30</v>
      </c>
      <c r="R1477" t="s">
        <v>28</v>
      </c>
      <c r="S1477" t="s">
        <v>29</v>
      </c>
      <c r="T1477" s="1">
        <v>89200</v>
      </c>
      <c r="U1477">
        <f t="shared" si="23"/>
        <v>31185</v>
      </c>
    </row>
    <row r="1478" spans="1:21" x14ac:dyDescent="0.25">
      <c r="A1478" t="s">
        <v>20</v>
      </c>
      <c r="B1478">
        <v>2019</v>
      </c>
      <c r="C1478" t="s">
        <v>21</v>
      </c>
      <c r="E1478" t="s">
        <v>22</v>
      </c>
      <c r="F1478" t="s">
        <v>501</v>
      </c>
      <c r="G1478">
        <v>31</v>
      </c>
      <c r="H1478" t="s">
        <v>510</v>
      </c>
      <c r="I1478">
        <v>20</v>
      </c>
      <c r="J1478" t="s">
        <v>158</v>
      </c>
      <c r="K1478">
        <v>17</v>
      </c>
      <c r="N1478">
        <v>0</v>
      </c>
      <c r="P1478" t="s">
        <v>26</v>
      </c>
      <c r="Q1478" t="s">
        <v>27</v>
      </c>
      <c r="R1478" t="s">
        <v>28</v>
      </c>
      <c r="S1478" t="s">
        <v>29</v>
      </c>
      <c r="T1478" s="1">
        <v>10200</v>
      </c>
      <c r="U1478">
        <f t="shared" si="23"/>
        <v>31017</v>
      </c>
    </row>
    <row r="1479" spans="1:21" x14ac:dyDescent="0.25">
      <c r="A1479" t="s">
        <v>20</v>
      </c>
      <c r="B1479">
        <v>2019</v>
      </c>
      <c r="C1479" t="s">
        <v>21</v>
      </c>
      <c r="E1479" t="s">
        <v>22</v>
      </c>
      <c r="F1479" t="s">
        <v>501</v>
      </c>
      <c r="G1479">
        <v>31</v>
      </c>
      <c r="H1479" t="s">
        <v>510</v>
      </c>
      <c r="I1479">
        <v>20</v>
      </c>
      <c r="J1479" t="s">
        <v>158</v>
      </c>
      <c r="K1479">
        <v>17</v>
      </c>
      <c r="N1479">
        <v>0</v>
      </c>
      <c r="P1479" t="s">
        <v>26</v>
      </c>
      <c r="Q1479" t="s">
        <v>30</v>
      </c>
      <c r="R1479" t="s">
        <v>28</v>
      </c>
      <c r="S1479" t="s">
        <v>29</v>
      </c>
      <c r="T1479" s="1">
        <v>10300</v>
      </c>
      <c r="U1479">
        <f t="shared" si="23"/>
        <v>31017</v>
      </c>
    </row>
    <row r="1480" spans="1:21" x14ac:dyDescent="0.25">
      <c r="A1480" t="s">
        <v>20</v>
      </c>
      <c r="B1480">
        <v>2019</v>
      </c>
      <c r="C1480" t="s">
        <v>21</v>
      </c>
      <c r="E1480" t="s">
        <v>22</v>
      </c>
      <c r="F1480" t="s">
        <v>501</v>
      </c>
      <c r="G1480">
        <v>31</v>
      </c>
      <c r="H1480" t="s">
        <v>510</v>
      </c>
      <c r="I1480">
        <v>20</v>
      </c>
      <c r="J1480" t="s">
        <v>511</v>
      </c>
      <c r="K1480">
        <v>89</v>
      </c>
      <c r="N1480">
        <v>0</v>
      </c>
      <c r="P1480" t="s">
        <v>26</v>
      </c>
      <c r="Q1480" t="s">
        <v>27</v>
      </c>
      <c r="R1480" t="s">
        <v>28</v>
      </c>
      <c r="S1480" t="s">
        <v>29</v>
      </c>
      <c r="T1480" s="1">
        <v>68300</v>
      </c>
      <c r="U1480">
        <f t="shared" si="23"/>
        <v>31089</v>
      </c>
    </row>
    <row r="1481" spans="1:21" x14ac:dyDescent="0.25">
      <c r="A1481" t="s">
        <v>20</v>
      </c>
      <c r="B1481">
        <v>2019</v>
      </c>
      <c r="C1481" t="s">
        <v>21</v>
      </c>
      <c r="E1481" t="s">
        <v>22</v>
      </c>
      <c r="F1481" t="s">
        <v>501</v>
      </c>
      <c r="G1481">
        <v>31</v>
      </c>
      <c r="H1481" t="s">
        <v>510</v>
      </c>
      <c r="I1481">
        <v>20</v>
      </c>
      <c r="J1481" t="s">
        <v>511</v>
      </c>
      <c r="K1481">
        <v>89</v>
      </c>
      <c r="N1481">
        <v>0</v>
      </c>
      <c r="P1481" t="s">
        <v>26</v>
      </c>
      <c r="Q1481" t="s">
        <v>30</v>
      </c>
      <c r="R1481" t="s">
        <v>28</v>
      </c>
      <c r="S1481" t="s">
        <v>29</v>
      </c>
      <c r="T1481" s="1">
        <v>69400</v>
      </c>
      <c r="U1481">
        <f t="shared" si="23"/>
        <v>31089</v>
      </c>
    </row>
    <row r="1482" spans="1:21" x14ac:dyDescent="0.25">
      <c r="A1482" t="s">
        <v>20</v>
      </c>
      <c r="B1482">
        <v>2019</v>
      </c>
      <c r="C1482" t="s">
        <v>21</v>
      </c>
      <c r="E1482" t="s">
        <v>22</v>
      </c>
      <c r="F1482" t="s">
        <v>501</v>
      </c>
      <c r="G1482">
        <v>31</v>
      </c>
      <c r="H1482" t="s">
        <v>510</v>
      </c>
      <c r="I1482">
        <v>20</v>
      </c>
      <c r="J1482" t="s">
        <v>322</v>
      </c>
      <c r="K1482">
        <v>113</v>
      </c>
      <c r="N1482">
        <v>0</v>
      </c>
      <c r="P1482" t="s">
        <v>26</v>
      </c>
      <c r="Q1482" t="s">
        <v>27</v>
      </c>
      <c r="R1482" t="s">
        <v>28</v>
      </c>
      <c r="S1482" t="s">
        <v>29</v>
      </c>
      <c r="T1482" s="1">
        <v>6100</v>
      </c>
      <c r="U1482">
        <f t="shared" si="23"/>
        <v>31113</v>
      </c>
    </row>
    <row r="1483" spans="1:21" x14ac:dyDescent="0.25">
      <c r="A1483" t="s">
        <v>20</v>
      </c>
      <c r="B1483">
        <v>2019</v>
      </c>
      <c r="C1483" t="s">
        <v>21</v>
      </c>
      <c r="E1483" t="s">
        <v>22</v>
      </c>
      <c r="F1483" t="s">
        <v>501</v>
      </c>
      <c r="G1483">
        <v>31</v>
      </c>
      <c r="H1483" t="s">
        <v>510</v>
      </c>
      <c r="I1483">
        <v>20</v>
      </c>
      <c r="J1483" t="s">
        <v>322</v>
      </c>
      <c r="K1483">
        <v>113</v>
      </c>
      <c r="N1483">
        <v>0</v>
      </c>
      <c r="P1483" t="s">
        <v>26</v>
      </c>
      <c r="Q1483" t="s">
        <v>30</v>
      </c>
      <c r="R1483" t="s">
        <v>28</v>
      </c>
      <c r="S1483" t="s">
        <v>29</v>
      </c>
      <c r="T1483" s="1">
        <v>6200</v>
      </c>
      <c r="U1483">
        <f t="shared" si="23"/>
        <v>31113</v>
      </c>
    </row>
    <row r="1484" spans="1:21" x14ac:dyDescent="0.25">
      <c r="A1484" t="s">
        <v>20</v>
      </c>
      <c r="B1484">
        <v>2019</v>
      </c>
      <c r="C1484" t="s">
        <v>21</v>
      </c>
      <c r="E1484" t="s">
        <v>22</v>
      </c>
      <c r="F1484" t="s">
        <v>501</v>
      </c>
      <c r="G1484">
        <v>31</v>
      </c>
      <c r="H1484" t="s">
        <v>510</v>
      </c>
      <c r="I1484">
        <v>20</v>
      </c>
      <c r="J1484" t="s">
        <v>31</v>
      </c>
      <c r="N1484">
        <v>0</v>
      </c>
      <c r="P1484" t="s">
        <v>26</v>
      </c>
      <c r="Q1484" t="s">
        <v>27</v>
      </c>
      <c r="R1484" t="s">
        <v>28</v>
      </c>
      <c r="S1484" t="s">
        <v>29</v>
      </c>
      <c r="T1484" s="1">
        <v>47100</v>
      </c>
      <c r="U1484">
        <f t="shared" si="23"/>
        <v>31000</v>
      </c>
    </row>
    <row r="1485" spans="1:21" x14ac:dyDescent="0.25">
      <c r="A1485" t="s">
        <v>20</v>
      </c>
      <c r="B1485">
        <v>2019</v>
      </c>
      <c r="C1485" t="s">
        <v>21</v>
      </c>
      <c r="E1485" t="s">
        <v>22</v>
      </c>
      <c r="F1485" t="s">
        <v>501</v>
      </c>
      <c r="G1485">
        <v>31</v>
      </c>
      <c r="H1485" t="s">
        <v>510</v>
      </c>
      <c r="I1485">
        <v>20</v>
      </c>
      <c r="J1485" t="s">
        <v>31</v>
      </c>
      <c r="N1485">
        <v>0</v>
      </c>
      <c r="P1485" t="s">
        <v>26</v>
      </c>
      <c r="Q1485" t="s">
        <v>30</v>
      </c>
      <c r="R1485" t="s">
        <v>28</v>
      </c>
      <c r="S1485" t="s">
        <v>29</v>
      </c>
      <c r="T1485" s="1">
        <v>48100</v>
      </c>
      <c r="U1485">
        <f t="shared" si="23"/>
        <v>31000</v>
      </c>
    </row>
    <row r="1486" spans="1:21" x14ac:dyDescent="0.25">
      <c r="A1486" t="s">
        <v>20</v>
      </c>
      <c r="B1486">
        <v>2019</v>
      </c>
      <c r="C1486" t="s">
        <v>21</v>
      </c>
      <c r="E1486" t="s">
        <v>22</v>
      </c>
      <c r="F1486" t="s">
        <v>501</v>
      </c>
      <c r="G1486">
        <v>31</v>
      </c>
      <c r="H1486" t="s">
        <v>510</v>
      </c>
      <c r="I1486">
        <v>20</v>
      </c>
      <c r="J1486" t="s">
        <v>439</v>
      </c>
      <c r="K1486">
        <v>149</v>
      </c>
      <c r="N1486">
        <v>0</v>
      </c>
      <c r="P1486" t="s">
        <v>26</v>
      </c>
      <c r="Q1486" t="s">
        <v>27</v>
      </c>
      <c r="R1486" t="s">
        <v>28</v>
      </c>
      <c r="S1486" t="s">
        <v>29</v>
      </c>
      <c r="T1486" s="1">
        <v>13300</v>
      </c>
      <c r="U1486">
        <f t="shared" si="23"/>
        <v>31149</v>
      </c>
    </row>
    <row r="1487" spans="1:21" x14ac:dyDescent="0.25">
      <c r="A1487" t="s">
        <v>20</v>
      </c>
      <c r="B1487">
        <v>2019</v>
      </c>
      <c r="C1487" t="s">
        <v>21</v>
      </c>
      <c r="E1487" t="s">
        <v>22</v>
      </c>
      <c r="F1487" t="s">
        <v>501</v>
      </c>
      <c r="G1487">
        <v>31</v>
      </c>
      <c r="H1487" t="s">
        <v>510</v>
      </c>
      <c r="I1487">
        <v>20</v>
      </c>
      <c r="J1487" t="s">
        <v>439</v>
      </c>
      <c r="K1487">
        <v>149</v>
      </c>
      <c r="N1487">
        <v>0</v>
      </c>
      <c r="P1487" t="s">
        <v>26</v>
      </c>
      <c r="Q1487" t="s">
        <v>30</v>
      </c>
      <c r="R1487" t="s">
        <v>28</v>
      </c>
      <c r="S1487" t="s">
        <v>29</v>
      </c>
      <c r="T1487" s="1">
        <v>13500</v>
      </c>
      <c r="U1487">
        <f t="shared" si="23"/>
        <v>31149</v>
      </c>
    </row>
    <row r="1488" spans="1:21" x14ac:dyDescent="0.25">
      <c r="A1488" t="s">
        <v>20</v>
      </c>
      <c r="B1488">
        <v>2019</v>
      </c>
      <c r="C1488" t="s">
        <v>21</v>
      </c>
      <c r="E1488" t="s">
        <v>22</v>
      </c>
      <c r="F1488" t="s">
        <v>501</v>
      </c>
      <c r="G1488">
        <v>31</v>
      </c>
      <c r="H1488" t="s">
        <v>67</v>
      </c>
      <c r="I1488">
        <v>30</v>
      </c>
      <c r="J1488" t="s">
        <v>512</v>
      </c>
      <c r="K1488">
        <v>21</v>
      </c>
      <c r="N1488">
        <v>0</v>
      </c>
      <c r="P1488" t="s">
        <v>26</v>
      </c>
      <c r="Q1488" t="s">
        <v>27</v>
      </c>
      <c r="R1488" t="s">
        <v>28</v>
      </c>
      <c r="S1488" t="s">
        <v>29</v>
      </c>
      <c r="T1488" s="1">
        <v>104000</v>
      </c>
      <c r="U1488">
        <f t="shared" si="23"/>
        <v>31021</v>
      </c>
    </row>
    <row r="1489" spans="1:21" x14ac:dyDescent="0.25">
      <c r="A1489" t="s">
        <v>20</v>
      </c>
      <c r="B1489">
        <v>2019</v>
      </c>
      <c r="C1489" t="s">
        <v>21</v>
      </c>
      <c r="E1489" t="s">
        <v>22</v>
      </c>
      <c r="F1489" t="s">
        <v>501</v>
      </c>
      <c r="G1489">
        <v>31</v>
      </c>
      <c r="H1489" t="s">
        <v>67</v>
      </c>
      <c r="I1489">
        <v>30</v>
      </c>
      <c r="J1489" t="s">
        <v>512</v>
      </c>
      <c r="K1489">
        <v>21</v>
      </c>
      <c r="N1489">
        <v>0</v>
      </c>
      <c r="P1489" t="s">
        <v>26</v>
      </c>
      <c r="Q1489" t="s">
        <v>30</v>
      </c>
      <c r="R1489" t="s">
        <v>28</v>
      </c>
      <c r="S1489" t="s">
        <v>29</v>
      </c>
      <c r="T1489" s="1">
        <v>106000</v>
      </c>
      <c r="U1489">
        <f t="shared" si="23"/>
        <v>31021</v>
      </c>
    </row>
    <row r="1490" spans="1:21" x14ac:dyDescent="0.25">
      <c r="A1490" t="s">
        <v>20</v>
      </c>
      <c r="B1490">
        <v>2019</v>
      </c>
      <c r="C1490" t="s">
        <v>21</v>
      </c>
      <c r="E1490" t="s">
        <v>22</v>
      </c>
      <c r="F1490" t="s">
        <v>501</v>
      </c>
      <c r="G1490">
        <v>31</v>
      </c>
      <c r="H1490" t="s">
        <v>67</v>
      </c>
      <c r="I1490">
        <v>30</v>
      </c>
      <c r="J1490" t="s">
        <v>499</v>
      </c>
      <c r="K1490">
        <v>27</v>
      </c>
      <c r="N1490">
        <v>0</v>
      </c>
      <c r="P1490" t="s">
        <v>26</v>
      </c>
      <c r="Q1490" t="s">
        <v>27</v>
      </c>
      <c r="R1490" t="s">
        <v>28</v>
      </c>
      <c r="S1490" t="s">
        <v>29</v>
      </c>
      <c r="T1490" s="1">
        <v>116000</v>
      </c>
      <c r="U1490">
        <f t="shared" si="23"/>
        <v>31027</v>
      </c>
    </row>
    <row r="1491" spans="1:21" x14ac:dyDescent="0.25">
      <c r="A1491" t="s">
        <v>20</v>
      </c>
      <c r="B1491">
        <v>2019</v>
      </c>
      <c r="C1491" t="s">
        <v>21</v>
      </c>
      <c r="E1491" t="s">
        <v>22</v>
      </c>
      <c r="F1491" t="s">
        <v>501</v>
      </c>
      <c r="G1491">
        <v>31</v>
      </c>
      <c r="H1491" t="s">
        <v>67</v>
      </c>
      <c r="I1491">
        <v>30</v>
      </c>
      <c r="J1491" t="s">
        <v>499</v>
      </c>
      <c r="K1491">
        <v>27</v>
      </c>
      <c r="N1491">
        <v>0</v>
      </c>
      <c r="P1491" t="s">
        <v>26</v>
      </c>
      <c r="Q1491" t="s">
        <v>30</v>
      </c>
      <c r="R1491" t="s">
        <v>28</v>
      </c>
      <c r="S1491" t="s">
        <v>29</v>
      </c>
      <c r="T1491" s="1">
        <v>117000</v>
      </c>
      <c r="U1491">
        <f t="shared" si="23"/>
        <v>31027</v>
      </c>
    </row>
    <row r="1492" spans="1:21" x14ac:dyDescent="0.25">
      <c r="A1492" t="s">
        <v>20</v>
      </c>
      <c r="B1492">
        <v>2019</v>
      </c>
      <c r="C1492" t="s">
        <v>21</v>
      </c>
      <c r="E1492" t="s">
        <v>22</v>
      </c>
      <c r="F1492" t="s">
        <v>501</v>
      </c>
      <c r="G1492">
        <v>31</v>
      </c>
      <c r="H1492" t="s">
        <v>67</v>
      </c>
      <c r="I1492">
        <v>30</v>
      </c>
      <c r="J1492" t="s">
        <v>513</v>
      </c>
      <c r="K1492">
        <v>39</v>
      </c>
      <c r="N1492">
        <v>0</v>
      </c>
      <c r="P1492" t="s">
        <v>26</v>
      </c>
      <c r="Q1492" t="s">
        <v>27</v>
      </c>
      <c r="R1492" t="s">
        <v>28</v>
      </c>
      <c r="S1492" t="s">
        <v>29</v>
      </c>
      <c r="T1492" s="1">
        <v>119000</v>
      </c>
      <c r="U1492">
        <f t="shared" si="23"/>
        <v>31039</v>
      </c>
    </row>
    <row r="1493" spans="1:21" x14ac:dyDescent="0.25">
      <c r="A1493" t="s">
        <v>20</v>
      </c>
      <c r="B1493">
        <v>2019</v>
      </c>
      <c r="C1493" t="s">
        <v>21</v>
      </c>
      <c r="E1493" t="s">
        <v>22</v>
      </c>
      <c r="F1493" t="s">
        <v>501</v>
      </c>
      <c r="G1493">
        <v>31</v>
      </c>
      <c r="H1493" t="s">
        <v>67</v>
      </c>
      <c r="I1493">
        <v>30</v>
      </c>
      <c r="J1493" t="s">
        <v>513</v>
      </c>
      <c r="K1493">
        <v>39</v>
      </c>
      <c r="N1493">
        <v>0</v>
      </c>
      <c r="P1493" t="s">
        <v>26</v>
      </c>
      <c r="Q1493" t="s">
        <v>30</v>
      </c>
      <c r="R1493" t="s">
        <v>28</v>
      </c>
      <c r="S1493" t="s">
        <v>29</v>
      </c>
      <c r="T1493" s="1">
        <v>120000</v>
      </c>
      <c r="U1493">
        <f t="shared" si="23"/>
        <v>31039</v>
      </c>
    </row>
    <row r="1494" spans="1:21" x14ac:dyDescent="0.25">
      <c r="A1494" t="s">
        <v>20</v>
      </c>
      <c r="B1494">
        <v>2019</v>
      </c>
      <c r="C1494" t="s">
        <v>21</v>
      </c>
      <c r="E1494" t="s">
        <v>22</v>
      </c>
      <c r="F1494" t="s">
        <v>501</v>
      </c>
      <c r="G1494">
        <v>31</v>
      </c>
      <c r="H1494" t="s">
        <v>67</v>
      </c>
      <c r="I1494">
        <v>30</v>
      </c>
      <c r="J1494" t="s">
        <v>49</v>
      </c>
      <c r="K1494">
        <v>119</v>
      </c>
      <c r="N1494">
        <v>0</v>
      </c>
      <c r="P1494" t="s">
        <v>26</v>
      </c>
      <c r="Q1494" t="s">
        <v>27</v>
      </c>
      <c r="R1494" t="s">
        <v>28</v>
      </c>
      <c r="S1494" t="s">
        <v>29</v>
      </c>
      <c r="T1494" s="1">
        <v>102000</v>
      </c>
      <c r="U1494">
        <f t="shared" si="23"/>
        <v>31119</v>
      </c>
    </row>
    <row r="1495" spans="1:21" x14ac:dyDescent="0.25">
      <c r="A1495" t="s">
        <v>20</v>
      </c>
      <c r="B1495">
        <v>2019</v>
      </c>
      <c r="C1495" t="s">
        <v>21</v>
      </c>
      <c r="E1495" t="s">
        <v>22</v>
      </c>
      <c r="F1495" t="s">
        <v>501</v>
      </c>
      <c r="G1495">
        <v>31</v>
      </c>
      <c r="H1495" t="s">
        <v>67</v>
      </c>
      <c r="I1495">
        <v>30</v>
      </c>
      <c r="J1495" t="s">
        <v>49</v>
      </c>
      <c r="K1495">
        <v>119</v>
      </c>
      <c r="N1495">
        <v>0</v>
      </c>
      <c r="P1495" t="s">
        <v>26</v>
      </c>
      <c r="Q1495" t="s">
        <v>30</v>
      </c>
      <c r="R1495" t="s">
        <v>28</v>
      </c>
      <c r="S1495" t="s">
        <v>29</v>
      </c>
      <c r="T1495" s="1">
        <v>103000</v>
      </c>
      <c r="U1495">
        <f t="shared" si="23"/>
        <v>31119</v>
      </c>
    </row>
    <row r="1496" spans="1:21" x14ac:dyDescent="0.25">
      <c r="A1496" t="s">
        <v>20</v>
      </c>
      <c r="B1496">
        <v>2019</v>
      </c>
      <c r="C1496" t="s">
        <v>21</v>
      </c>
      <c r="E1496" t="s">
        <v>22</v>
      </c>
      <c r="F1496" t="s">
        <v>501</v>
      </c>
      <c r="G1496">
        <v>31</v>
      </c>
      <c r="H1496" t="s">
        <v>67</v>
      </c>
      <c r="I1496">
        <v>30</v>
      </c>
      <c r="J1496" t="s">
        <v>31</v>
      </c>
      <c r="N1496">
        <v>0</v>
      </c>
      <c r="P1496" t="s">
        <v>26</v>
      </c>
      <c r="Q1496" t="s">
        <v>27</v>
      </c>
      <c r="R1496" t="s">
        <v>28</v>
      </c>
      <c r="S1496" t="s">
        <v>29</v>
      </c>
      <c r="T1496" s="1">
        <v>419500</v>
      </c>
      <c r="U1496">
        <f t="shared" si="23"/>
        <v>31000</v>
      </c>
    </row>
    <row r="1497" spans="1:21" x14ac:dyDescent="0.25">
      <c r="A1497" t="s">
        <v>20</v>
      </c>
      <c r="B1497">
        <v>2019</v>
      </c>
      <c r="C1497" t="s">
        <v>21</v>
      </c>
      <c r="E1497" t="s">
        <v>22</v>
      </c>
      <c r="F1497" t="s">
        <v>501</v>
      </c>
      <c r="G1497">
        <v>31</v>
      </c>
      <c r="H1497" t="s">
        <v>67</v>
      </c>
      <c r="I1497">
        <v>30</v>
      </c>
      <c r="J1497" t="s">
        <v>31</v>
      </c>
      <c r="N1497">
        <v>0</v>
      </c>
      <c r="P1497" t="s">
        <v>26</v>
      </c>
      <c r="Q1497" t="s">
        <v>30</v>
      </c>
      <c r="R1497" t="s">
        <v>28</v>
      </c>
      <c r="S1497" t="s">
        <v>29</v>
      </c>
      <c r="T1497" s="1">
        <v>423500</v>
      </c>
      <c r="U1497">
        <f t="shared" si="23"/>
        <v>31000</v>
      </c>
    </row>
    <row r="1498" spans="1:21" x14ac:dyDescent="0.25">
      <c r="A1498" t="s">
        <v>20</v>
      </c>
      <c r="B1498">
        <v>2019</v>
      </c>
      <c r="C1498" t="s">
        <v>21</v>
      </c>
      <c r="E1498" t="s">
        <v>22</v>
      </c>
      <c r="F1498" t="s">
        <v>501</v>
      </c>
      <c r="G1498">
        <v>31</v>
      </c>
      <c r="H1498" t="s">
        <v>67</v>
      </c>
      <c r="I1498">
        <v>30</v>
      </c>
      <c r="J1498" t="s">
        <v>514</v>
      </c>
      <c r="K1498">
        <v>139</v>
      </c>
      <c r="N1498">
        <v>0</v>
      </c>
      <c r="P1498" t="s">
        <v>26</v>
      </c>
      <c r="Q1498" t="s">
        <v>27</v>
      </c>
      <c r="R1498" t="s">
        <v>28</v>
      </c>
      <c r="S1498" t="s">
        <v>29</v>
      </c>
      <c r="T1498" s="1">
        <v>91000</v>
      </c>
      <c r="U1498">
        <f t="shared" si="23"/>
        <v>31139</v>
      </c>
    </row>
    <row r="1499" spans="1:21" x14ac:dyDescent="0.25">
      <c r="A1499" t="s">
        <v>20</v>
      </c>
      <c r="B1499">
        <v>2019</v>
      </c>
      <c r="C1499" t="s">
        <v>21</v>
      </c>
      <c r="E1499" t="s">
        <v>22</v>
      </c>
      <c r="F1499" t="s">
        <v>501</v>
      </c>
      <c r="G1499">
        <v>31</v>
      </c>
      <c r="H1499" t="s">
        <v>67</v>
      </c>
      <c r="I1499">
        <v>30</v>
      </c>
      <c r="J1499" t="s">
        <v>514</v>
      </c>
      <c r="K1499">
        <v>139</v>
      </c>
      <c r="N1499">
        <v>0</v>
      </c>
      <c r="P1499" t="s">
        <v>26</v>
      </c>
      <c r="Q1499" t="s">
        <v>30</v>
      </c>
      <c r="R1499" t="s">
        <v>28</v>
      </c>
      <c r="S1499" t="s">
        <v>29</v>
      </c>
      <c r="T1499" s="1">
        <v>92000</v>
      </c>
      <c r="U1499">
        <f t="shared" si="23"/>
        <v>31139</v>
      </c>
    </row>
    <row r="1500" spans="1:21" x14ac:dyDescent="0.25">
      <c r="A1500" t="s">
        <v>20</v>
      </c>
      <c r="B1500">
        <v>2019</v>
      </c>
      <c r="C1500" t="s">
        <v>21</v>
      </c>
      <c r="E1500" t="s">
        <v>22</v>
      </c>
      <c r="F1500" t="s">
        <v>501</v>
      </c>
      <c r="G1500">
        <v>31</v>
      </c>
      <c r="H1500" t="s">
        <v>67</v>
      </c>
      <c r="I1500">
        <v>30</v>
      </c>
      <c r="J1500" t="s">
        <v>515</v>
      </c>
      <c r="K1500">
        <v>167</v>
      </c>
      <c r="N1500">
        <v>0</v>
      </c>
      <c r="P1500" t="s">
        <v>26</v>
      </c>
      <c r="Q1500" t="s">
        <v>27</v>
      </c>
      <c r="R1500" t="s">
        <v>28</v>
      </c>
      <c r="S1500" t="s">
        <v>29</v>
      </c>
      <c r="T1500" s="1">
        <v>70000</v>
      </c>
      <c r="U1500">
        <f t="shared" si="23"/>
        <v>31167</v>
      </c>
    </row>
    <row r="1501" spans="1:21" x14ac:dyDescent="0.25">
      <c r="A1501" t="s">
        <v>20</v>
      </c>
      <c r="B1501">
        <v>2019</v>
      </c>
      <c r="C1501" t="s">
        <v>21</v>
      </c>
      <c r="E1501" t="s">
        <v>22</v>
      </c>
      <c r="F1501" t="s">
        <v>501</v>
      </c>
      <c r="G1501">
        <v>31</v>
      </c>
      <c r="H1501" t="s">
        <v>67</v>
      </c>
      <c r="I1501">
        <v>30</v>
      </c>
      <c r="J1501" t="s">
        <v>515</v>
      </c>
      <c r="K1501">
        <v>167</v>
      </c>
      <c r="N1501">
        <v>0</v>
      </c>
      <c r="P1501" t="s">
        <v>26</v>
      </c>
      <c r="Q1501" t="s">
        <v>30</v>
      </c>
      <c r="R1501" t="s">
        <v>28</v>
      </c>
      <c r="S1501" t="s">
        <v>29</v>
      </c>
      <c r="T1501" s="1">
        <v>70500</v>
      </c>
      <c r="U1501">
        <f t="shared" si="23"/>
        <v>31167</v>
      </c>
    </row>
    <row r="1502" spans="1:21" x14ac:dyDescent="0.25">
      <c r="A1502" t="s">
        <v>20</v>
      </c>
      <c r="B1502">
        <v>2019</v>
      </c>
      <c r="C1502" t="s">
        <v>21</v>
      </c>
      <c r="E1502" t="s">
        <v>22</v>
      </c>
      <c r="F1502" t="s">
        <v>501</v>
      </c>
      <c r="G1502">
        <v>31</v>
      </c>
      <c r="H1502" t="s">
        <v>67</v>
      </c>
      <c r="I1502">
        <v>30</v>
      </c>
      <c r="J1502" t="s">
        <v>516</v>
      </c>
      <c r="K1502">
        <v>173</v>
      </c>
      <c r="N1502">
        <v>0</v>
      </c>
      <c r="P1502" t="s">
        <v>26</v>
      </c>
      <c r="Q1502" t="s">
        <v>27</v>
      </c>
      <c r="R1502" t="s">
        <v>28</v>
      </c>
      <c r="S1502" t="s">
        <v>29</v>
      </c>
      <c r="T1502" s="1">
        <v>75500</v>
      </c>
      <c r="U1502">
        <f t="shared" si="23"/>
        <v>31173</v>
      </c>
    </row>
    <row r="1503" spans="1:21" x14ac:dyDescent="0.25">
      <c r="A1503" t="s">
        <v>20</v>
      </c>
      <c r="B1503">
        <v>2019</v>
      </c>
      <c r="C1503" t="s">
        <v>21</v>
      </c>
      <c r="E1503" t="s">
        <v>22</v>
      </c>
      <c r="F1503" t="s">
        <v>501</v>
      </c>
      <c r="G1503">
        <v>31</v>
      </c>
      <c r="H1503" t="s">
        <v>67</v>
      </c>
      <c r="I1503">
        <v>30</v>
      </c>
      <c r="J1503" t="s">
        <v>516</v>
      </c>
      <c r="K1503">
        <v>173</v>
      </c>
      <c r="N1503">
        <v>0</v>
      </c>
      <c r="P1503" t="s">
        <v>26</v>
      </c>
      <c r="Q1503" t="s">
        <v>30</v>
      </c>
      <c r="R1503" t="s">
        <v>28</v>
      </c>
      <c r="S1503" t="s">
        <v>29</v>
      </c>
      <c r="T1503" s="1">
        <v>76000</v>
      </c>
      <c r="U1503">
        <f t="shared" si="23"/>
        <v>31173</v>
      </c>
    </row>
    <row r="1504" spans="1:21" x14ac:dyDescent="0.25">
      <c r="A1504" t="s">
        <v>20</v>
      </c>
      <c r="B1504">
        <v>2019</v>
      </c>
      <c r="C1504" t="s">
        <v>21</v>
      </c>
      <c r="E1504" t="s">
        <v>22</v>
      </c>
      <c r="F1504" t="s">
        <v>501</v>
      </c>
      <c r="G1504">
        <v>31</v>
      </c>
      <c r="H1504" t="s">
        <v>67</v>
      </c>
      <c r="I1504">
        <v>30</v>
      </c>
      <c r="J1504" t="s">
        <v>149</v>
      </c>
      <c r="K1504">
        <v>179</v>
      </c>
      <c r="N1504">
        <v>0</v>
      </c>
      <c r="P1504" t="s">
        <v>26</v>
      </c>
      <c r="Q1504" t="s">
        <v>27</v>
      </c>
      <c r="R1504" t="s">
        <v>28</v>
      </c>
      <c r="S1504" t="s">
        <v>29</v>
      </c>
      <c r="T1504" s="1">
        <v>100000</v>
      </c>
      <c r="U1504">
        <f t="shared" si="23"/>
        <v>31179</v>
      </c>
    </row>
    <row r="1505" spans="1:21" x14ac:dyDescent="0.25">
      <c r="A1505" t="s">
        <v>20</v>
      </c>
      <c r="B1505">
        <v>2019</v>
      </c>
      <c r="C1505" t="s">
        <v>21</v>
      </c>
      <c r="E1505" t="s">
        <v>22</v>
      </c>
      <c r="F1505" t="s">
        <v>501</v>
      </c>
      <c r="G1505">
        <v>31</v>
      </c>
      <c r="H1505" t="s">
        <v>67</v>
      </c>
      <c r="I1505">
        <v>30</v>
      </c>
      <c r="J1505" t="s">
        <v>149</v>
      </c>
      <c r="K1505">
        <v>179</v>
      </c>
      <c r="N1505">
        <v>0</v>
      </c>
      <c r="P1505" t="s">
        <v>26</v>
      </c>
      <c r="Q1505" t="s">
        <v>30</v>
      </c>
      <c r="R1505" t="s">
        <v>28</v>
      </c>
      <c r="S1505" t="s">
        <v>29</v>
      </c>
      <c r="T1505" s="1">
        <v>101000</v>
      </c>
      <c r="U1505">
        <f t="shared" si="23"/>
        <v>31179</v>
      </c>
    </row>
    <row r="1506" spans="1:21" x14ac:dyDescent="0.25">
      <c r="A1506" t="s">
        <v>20</v>
      </c>
      <c r="B1506">
        <v>2019</v>
      </c>
      <c r="C1506" t="s">
        <v>21</v>
      </c>
      <c r="E1506" t="s">
        <v>22</v>
      </c>
      <c r="F1506" t="s">
        <v>501</v>
      </c>
      <c r="G1506">
        <v>31</v>
      </c>
      <c r="H1506" t="s">
        <v>517</v>
      </c>
      <c r="I1506">
        <v>80</v>
      </c>
      <c r="J1506" t="s">
        <v>157</v>
      </c>
      <c r="K1506">
        <v>1</v>
      </c>
      <c r="N1506">
        <v>0</v>
      </c>
      <c r="P1506" t="s">
        <v>26</v>
      </c>
      <c r="Q1506" t="s">
        <v>27</v>
      </c>
      <c r="R1506" t="s">
        <v>28</v>
      </c>
      <c r="S1506" t="s">
        <v>29</v>
      </c>
      <c r="T1506" s="1">
        <v>77200</v>
      </c>
      <c r="U1506">
        <f t="shared" si="23"/>
        <v>31001</v>
      </c>
    </row>
    <row r="1507" spans="1:21" x14ac:dyDescent="0.25">
      <c r="A1507" t="s">
        <v>20</v>
      </c>
      <c r="B1507">
        <v>2019</v>
      </c>
      <c r="C1507" t="s">
        <v>21</v>
      </c>
      <c r="E1507" t="s">
        <v>22</v>
      </c>
      <c r="F1507" t="s">
        <v>501</v>
      </c>
      <c r="G1507">
        <v>31</v>
      </c>
      <c r="H1507" t="s">
        <v>517</v>
      </c>
      <c r="I1507">
        <v>80</v>
      </c>
      <c r="J1507" t="s">
        <v>157</v>
      </c>
      <c r="K1507">
        <v>1</v>
      </c>
      <c r="N1507">
        <v>0</v>
      </c>
      <c r="P1507" t="s">
        <v>26</v>
      </c>
      <c r="Q1507" t="s">
        <v>30</v>
      </c>
      <c r="R1507" t="s">
        <v>28</v>
      </c>
      <c r="S1507" t="s">
        <v>29</v>
      </c>
      <c r="T1507" s="1">
        <v>78900</v>
      </c>
      <c r="U1507">
        <f t="shared" si="23"/>
        <v>31001</v>
      </c>
    </row>
    <row r="1508" spans="1:21" x14ac:dyDescent="0.25">
      <c r="A1508" t="s">
        <v>20</v>
      </c>
      <c r="B1508">
        <v>2019</v>
      </c>
      <c r="C1508" t="s">
        <v>21</v>
      </c>
      <c r="E1508" t="s">
        <v>22</v>
      </c>
      <c r="F1508" t="s">
        <v>501</v>
      </c>
      <c r="G1508">
        <v>31</v>
      </c>
      <c r="H1508" t="s">
        <v>517</v>
      </c>
      <c r="I1508">
        <v>80</v>
      </c>
      <c r="J1508" t="s">
        <v>518</v>
      </c>
      <c r="K1508">
        <v>73</v>
      </c>
      <c r="N1508">
        <v>0</v>
      </c>
      <c r="P1508" t="s">
        <v>26</v>
      </c>
      <c r="Q1508" t="s">
        <v>27</v>
      </c>
      <c r="R1508" t="s">
        <v>28</v>
      </c>
      <c r="S1508" t="s">
        <v>29</v>
      </c>
      <c r="T1508" s="1">
        <v>26300</v>
      </c>
      <c r="U1508">
        <f t="shared" si="23"/>
        <v>31073</v>
      </c>
    </row>
    <row r="1509" spans="1:21" x14ac:dyDescent="0.25">
      <c r="A1509" t="s">
        <v>20</v>
      </c>
      <c r="B1509">
        <v>2019</v>
      </c>
      <c r="C1509" t="s">
        <v>21</v>
      </c>
      <c r="E1509" t="s">
        <v>22</v>
      </c>
      <c r="F1509" t="s">
        <v>501</v>
      </c>
      <c r="G1509">
        <v>31</v>
      </c>
      <c r="H1509" t="s">
        <v>517</v>
      </c>
      <c r="I1509">
        <v>80</v>
      </c>
      <c r="J1509" t="s">
        <v>518</v>
      </c>
      <c r="K1509">
        <v>73</v>
      </c>
      <c r="N1509">
        <v>0</v>
      </c>
      <c r="P1509" t="s">
        <v>26</v>
      </c>
      <c r="Q1509" t="s">
        <v>30</v>
      </c>
      <c r="R1509" t="s">
        <v>28</v>
      </c>
      <c r="S1509" t="s">
        <v>29</v>
      </c>
      <c r="T1509" s="1">
        <v>26700</v>
      </c>
      <c r="U1509">
        <f t="shared" si="23"/>
        <v>31073</v>
      </c>
    </row>
    <row r="1510" spans="1:21" x14ac:dyDescent="0.25">
      <c r="A1510" t="s">
        <v>20</v>
      </c>
      <c r="B1510">
        <v>2019</v>
      </c>
      <c r="C1510" t="s">
        <v>21</v>
      </c>
      <c r="E1510" t="s">
        <v>22</v>
      </c>
      <c r="F1510" t="s">
        <v>501</v>
      </c>
      <c r="G1510">
        <v>31</v>
      </c>
      <c r="H1510" t="s">
        <v>517</v>
      </c>
      <c r="I1510">
        <v>80</v>
      </c>
      <c r="J1510" t="s">
        <v>519</v>
      </c>
      <c r="K1510">
        <v>99</v>
      </c>
      <c r="N1510">
        <v>0</v>
      </c>
      <c r="P1510" t="s">
        <v>26</v>
      </c>
      <c r="Q1510" t="s">
        <v>27</v>
      </c>
      <c r="R1510" t="s">
        <v>28</v>
      </c>
      <c r="S1510" t="s">
        <v>29</v>
      </c>
      <c r="T1510" s="1">
        <v>77700</v>
      </c>
      <c r="U1510">
        <f t="shared" si="23"/>
        <v>31099</v>
      </c>
    </row>
    <row r="1511" spans="1:21" x14ac:dyDescent="0.25">
      <c r="A1511" t="s">
        <v>20</v>
      </c>
      <c r="B1511">
        <v>2019</v>
      </c>
      <c r="C1511" t="s">
        <v>21</v>
      </c>
      <c r="E1511" t="s">
        <v>22</v>
      </c>
      <c r="F1511" t="s">
        <v>501</v>
      </c>
      <c r="G1511">
        <v>31</v>
      </c>
      <c r="H1511" t="s">
        <v>517</v>
      </c>
      <c r="I1511">
        <v>80</v>
      </c>
      <c r="J1511" t="s">
        <v>519</v>
      </c>
      <c r="K1511">
        <v>99</v>
      </c>
      <c r="N1511">
        <v>0</v>
      </c>
      <c r="P1511" t="s">
        <v>26</v>
      </c>
      <c r="Q1511" t="s">
        <v>30</v>
      </c>
      <c r="R1511" t="s">
        <v>28</v>
      </c>
      <c r="S1511" t="s">
        <v>29</v>
      </c>
      <c r="T1511" s="1">
        <v>78500</v>
      </c>
      <c r="U1511">
        <f t="shared" si="23"/>
        <v>31099</v>
      </c>
    </row>
    <row r="1512" spans="1:21" x14ac:dyDescent="0.25">
      <c r="A1512" t="s">
        <v>20</v>
      </c>
      <c r="B1512">
        <v>2019</v>
      </c>
      <c r="C1512" t="s">
        <v>21</v>
      </c>
      <c r="E1512" t="s">
        <v>22</v>
      </c>
      <c r="F1512" t="s">
        <v>501</v>
      </c>
      <c r="G1512">
        <v>31</v>
      </c>
      <c r="H1512" t="s">
        <v>517</v>
      </c>
      <c r="I1512">
        <v>80</v>
      </c>
      <c r="J1512" t="s">
        <v>31</v>
      </c>
      <c r="N1512">
        <v>0</v>
      </c>
      <c r="P1512" t="s">
        <v>26</v>
      </c>
      <c r="Q1512" t="s">
        <v>27</v>
      </c>
      <c r="R1512" t="s">
        <v>28</v>
      </c>
      <c r="S1512" t="s">
        <v>29</v>
      </c>
      <c r="T1512" s="1">
        <v>130200</v>
      </c>
      <c r="U1512">
        <f t="shared" si="23"/>
        <v>31000</v>
      </c>
    </row>
    <row r="1513" spans="1:21" x14ac:dyDescent="0.25">
      <c r="A1513" t="s">
        <v>20</v>
      </c>
      <c r="B1513">
        <v>2019</v>
      </c>
      <c r="C1513" t="s">
        <v>21</v>
      </c>
      <c r="E1513" t="s">
        <v>22</v>
      </c>
      <c r="F1513" t="s">
        <v>501</v>
      </c>
      <c r="G1513">
        <v>31</v>
      </c>
      <c r="H1513" t="s">
        <v>517</v>
      </c>
      <c r="I1513">
        <v>80</v>
      </c>
      <c r="J1513" t="s">
        <v>31</v>
      </c>
      <c r="N1513">
        <v>0</v>
      </c>
      <c r="P1513" t="s">
        <v>26</v>
      </c>
      <c r="Q1513" t="s">
        <v>30</v>
      </c>
      <c r="R1513" t="s">
        <v>28</v>
      </c>
      <c r="S1513" t="s">
        <v>29</v>
      </c>
      <c r="T1513" s="1">
        <v>132600</v>
      </c>
      <c r="U1513">
        <f t="shared" si="23"/>
        <v>31000</v>
      </c>
    </row>
    <row r="1514" spans="1:21" x14ac:dyDescent="0.25">
      <c r="A1514" t="s">
        <v>20</v>
      </c>
      <c r="B1514">
        <v>2019</v>
      </c>
      <c r="C1514" t="s">
        <v>21</v>
      </c>
      <c r="E1514" t="s">
        <v>22</v>
      </c>
      <c r="F1514" t="s">
        <v>501</v>
      </c>
      <c r="G1514">
        <v>31</v>
      </c>
      <c r="H1514" t="s">
        <v>517</v>
      </c>
      <c r="I1514">
        <v>80</v>
      </c>
      <c r="J1514" t="s">
        <v>520</v>
      </c>
      <c r="K1514">
        <v>137</v>
      </c>
      <c r="N1514">
        <v>0</v>
      </c>
      <c r="P1514" t="s">
        <v>26</v>
      </c>
      <c r="Q1514" t="s">
        <v>27</v>
      </c>
      <c r="R1514" t="s">
        <v>28</v>
      </c>
      <c r="S1514" t="s">
        <v>29</v>
      </c>
      <c r="T1514" s="1">
        <v>70800</v>
      </c>
      <c r="U1514">
        <f t="shared" si="23"/>
        <v>31137</v>
      </c>
    </row>
    <row r="1515" spans="1:21" x14ac:dyDescent="0.25">
      <c r="A1515" t="s">
        <v>20</v>
      </c>
      <c r="B1515">
        <v>2019</v>
      </c>
      <c r="C1515" t="s">
        <v>21</v>
      </c>
      <c r="E1515" t="s">
        <v>22</v>
      </c>
      <c r="F1515" t="s">
        <v>501</v>
      </c>
      <c r="G1515">
        <v>31</v>
      </c>
      <c r="H1515" t="s">
        <v>517</v>
      </c>
      <c r="I1515">
        <v>80</v>
      </c>
      <c r="J1515" t="s">
        <v>520</v>
      </c>
      <c r="K1515">
        <v>137</v>
      </c>
      <c r="N1515">
        <v>0</v>
      </c>
      <c r="P1515" t="s">
        <v>26</v>
      </c>
      <c r="Q1515" t="s">
        <v>30</v>
      </c>
      <c r="R1515" t="s">
        <v>28</v>
      </c>
      <c r="S1515" t="s">
        <v>29</v>
      </c>
      <c r="T1515" s="1">
        <v>72000</v>
      </c>
      <c r="U1515">
        <f t="shared" si="23"/>
        <v>31137</v>
      </c>
    </row>
    <row r="1516" spans="1:21" x14ac:dyDescent="0.25">
      <c r="A1516" t="s">
        <v>20</v>
      </c>
      <c r="B1516">
        <v>2019</v>
      </c>
      <c r="C1516" t="s">
        <v>21</v>
      </c>
      <c r="E1516" t="s">
        <v>22</v>
      </c>
      <c r="F1516" t="s">
        <v>501</v>
      </c>
      <c r="G1516">
        <v>31</v>
      </c>
      <c r="H1516" t="s">
        <v>517</v>
      </c>
      <c r="I1516">
        <v>80</v>
      </c>
      <c r="J1516" t="s">
        <v>222</v>
      </c>
      <c r="K1516">
        <v>181</v>
      </c>
      <c r="N1516">
        <v>0</v>
      </c>
      <c r="P1516" t="s">
        <v>26</v>
      </c>
      <c r="Q1516" t="s">
        <v>27</v>
      </c>
      <c r="R1516" t="s">
        <v>28</v>
      </c>
      <c r="S1516" t="s">
        <v>29</v>
      </c>
      <c r="T1516" s="1">
        <v>49800</v>
      </c>
      <c r="U1516">
        <f t="shared" si="23"/>
        <v>31181</v>
      </c>
    </row>
    <row r="1517" spans="1:21" x14ac:dyDescent="0.25">
      <c r="A1517" t="s">
        <v>20</v>
      </c>
      <c r="B1517">
        <v>2019</v>
      </c>
      <c r="C1517" t="s">
        <v>21</v>
      </c>
      <c r="E1517" t="s">
        <v>22</v>
      </c>
      <c r="F1517" t="s">
        <v>501</v>
      </c>
      <c r="G1517">
        <v>31</v>
      </c>
      <c r="H1517" t="s">
        <v>517</v>
      </c>
      <c r="I1517">
        <v>80</v>
      </c>
      <c r="J1517" t="s">
        <v>222</v>
      </c>
      <c r="K1517">
        <v>181</v>
      </c>
      <c r="N1517">
        <v>0</v>
      </c>
      <c r="P1517" t="s">
        <v>26</v>
      </c>
      <c r="Q1517" t="s">
        <v>30</v>
      </c>
      <c r="R1517" t="s">
        <v>28</v>
      </c>
      <c r="S1517" t="s">
        <v>29</v>
      </c>
      <c r="T1517" s="1">
        <v>51300</v>
      </c>
      <c r="U1517">
        <f t="shared" si="23"/>
        <v>31181</v>
      </c>
    </row>
    <row r="1518" spans="1:21" x14ac:dyDescent="0.25">
      <c r="A1518" t="s">
        <v>20</v>
      </c>
      <c r="B1518">
        <v>2019</v>
      </c>
      <c r="C1518" t="s">
        <v>21</v>
      </c>
      <c r="E1518" t="s">
        <v>22</v>
      </c>
      <c r="F1518" t="s">
        <v>501</v>
      </c>
      <c r="G1518">
        <v>31</v>
      </c>
      <c r="H1518" t="s">
        <v>77</v>
      </c>
      <c r="I1518">
        <v>90</v>
      </c>
      <c r="J1518" t="s">
        <v>430</v>
      </c>
      <c r="K1518">
        <v>59</v>
      </c>
      <c r="N1518">
        <v>0</v>
      </c>
      <c r="P1518" t="s">
        <v>26</v>
      </c>
      <c r="Q1518" t="s">
        <v>27</v>
      </c>
      <c r="R1518" t="s">
        <v>28</v>
      </c>
      <c r="S1518" t="s">
        <v>29</v>
      </c>
      <c r="T1518" s="1">
        <v>109000</v>
      </c>
      <c r="U1518">
        <f t="shared" si="23"/>
        <v>31059</v>
      </c>
    </row>
    <row r="1519" spans="1:21" x14ac:dyDescent="0.25">
      <c r="A1519" t="s">
        <v>20</v>
      </c>
      <c r="B1519">
        <v>2019</v>
      </c>
      <c r="C1519" t="s">
        <v>21</v>
      </c>
      <c r="E1519" t="s">
        <v>22</v>
      </c>
      <c r="F1519" t="s">
        <v>501</v>
      </c>
      <c r="G1519">
        <v>31</v>
      </c>
      <c r="H1519" t="s">
        <v>77</v>
      </c>
      <c r="I1519">
        <v>90</v>
      </c>
      <c r="J1519" t="s">
        <v>430</v>
      </c>
      <c r="K1519">
        <v>59</v>
      </c>
      <c r="N1519">
        <v>0</v>
      </c>
      <c r="P1519" t="s">
        <v>26</v>
      </c>
      <c r="Q1519" t="s">
        <v>30</v>
      </c>
      <c r="R1519" t="s">
        <v>28</v>
      </c>
      <c r="S1519" t="s">
        <v>29</v>
      </c>
      <c r="T1519" s="1">
        <v>110000</v>
      </c>
      <c r="U1519">
        <f t="shared" si="23"/>
        <v>31059</v>
      </c>
    </row>
    <row r="1520" spans="1:21" x14ac:dyDescent="0.25">
      <c r="A1520" t="s">
        <v>20</v>
      </c>
      <c r="B1520">
        <v>2019</v>
      </c>
      <c r="C1520" t="s">
        <v>21</v>
      </c>
      <c r="E1520" t="s">
        <v>22</v>
      </c>
      <c r="F1520" t="s">
        <v>501</v>
      </c>
      <c r="G1520">
        <v>31</v>
      </c>
      <c r="H1520" t="s">
        <v>77</v>
      </c>
      <c r="I1520">
        <v>90</v>
      </c>
      <c r="J1520" t="s">
        <v>521</v>
      </c>
      <c r="K1520">
        <v>67</v>
      </c>
      <c r="N1520">
        <v>0</v>
      </c>
      <c r="P1520" t="s">
        <v>26</v>
      </c>
      <c r="Q1520" t="s">
        <v>27</v>
      </c>
      <c r="R1520" t="s">
        <v>28</v>
      </c>
      <c r="S1520" t="s">
        <v>29</v>
      </c>
      <c r="T1520" s="1">
        <v>181200</v>
      </c>
      <c r="U1520">
        <f t="shared" si="23"/>
        <v>31067</v>
      </c>
    </row>
    <row r="1521" spans="1:21" x14ac:dyDescent="0.25">
      <c r="A1521" t="s">
        <v>20</v>
      </c>
      <c r="B1521">
        <v>2019</v>
      </c>
      <c r="C1521" t="s">
        <v>21</v>
      </c>
      <c r="E1521" t="s">
        <v>22</v>
      </c>
      <c r="F1521" t="s">
        <v>501</v>
      </c>
      <c r="G1521">
        <v>31</v>
      </c>
      <c r="H1521" t="s">
        <v>77</v>
      </c>
      <c r="I1521">
        <v>90</v>
      </c>
      <c r="J1521" t="s">
        <v>521</v>
      </c>
      <c r="K1521">
        <v>67</v>
      </c>
      <c r="N1521">
        <v>0</v>
      </c>
      <c r="P1521" t="s">
        <v>26</v>
      </c>
      <c r="Q1521" t="s">
        <v>30</v>
      </c>
      <c r="R1521" t="s">
        <v>28</v>
      </c>
      <c r="S1521" t="s">
        <v>29</v>
      </c>
      <c r="T1521" s="1">
        <v>183000</v>
      </c>
      <c r="U1521">
        <f t="shared" si="23"/>
        <v>31067</v>
      </c>
    </row>
    <row r="1522" spans="1:21" x14ac:dyDescent="0.25">
      <c r="A1522" t="s">
        <v>20</v>
      </c>
      <c r="B1522">
        <v>2019</v>
      </c>
      <c r="C1522" t="s">
        <v>21</v>
      </c>
      <c r="E1522" t="s">
        <v>22</v>
      </c>
      <c r="F1522" t="s">
        <v>501</v>
      </c>
      <c r="G1522">
        <v>31</v>
      </c>
      <c r="H1522" t="s">
        <v>77</v>
      </c>
      <c r="I1522">
        <v>90</v>
      </c>
      <c r="J1522" t="s">
        <v>82</v>
      </c>
      <c r="K1522">
        <v>95</v>
      </c>
      <c r="N1522">
        <v>0</v>
      </c>
      <c r="P1522" t="s">
        <v>26</v>
      </c>
      <c r="Q1522" t="s">
        <v>27</v>
      </c>
      <c r="R1522" t="s">
        <v>28</v>
      </c>
      <c r="S1522" t="s">
        <v>29</v>
      </c>
      <c r="T1522" s="1">
        <v>90200</v>
      </c>
      <c r="U1522">
        <f t="shared" si="23"/>
        <v>31095</v>
      </c>
    </row>
    <row r="1523" spans="1:21" x14ac:dyDescent="0.25">
      <c r="A1523" t="s">
        <v>20</v>
      </c>
      <c r="B1523">
        <v>2019</v>
      </c>
      <c r="C1523" t="s">
        <v>21</v>
      </c>
      <c r="E1523" t="s">
        <v>22</v>
      </c>
      <c r="F1523" t="s">
        <v>501</v>
      </c>
      <c r="G1523">
        <v>31</v>
      </c>
      <c r="H1523" t="s">
        <v>77</v>
      </c>
      <c r="I1523">
        <v>90</v>
      </c>
      <c r="J1523" t="s">
        <v>82</v>
      </c>
      <c r="K1523">
        <v>95</v>
      </c>
      <c r="N1523">
        <v>0</v>
      </c>
      <c r="P1523" t="s">
        <v>26</v>
      </c>
      <c r="Q1523" t="s">
        <v>30</v>
      </c>
      <c r="R1523" t="s">
        <v>28</v>
      </c>
      <c r="S1523" t="s">
        <v>29</v>
      </c>
      <c r="T1523" s="1">
        <v>91000</v>
      </c>
      <c r="U1523">
        <f t="shared" si="23"/>
        <v>31095</v>
      </c>
    </row>
    <row r="1524" spans="1:21" x14ac:dyDescent="0.25">
      <c r="A1524" t="s">
        <v>20</v>
      </c>
      <c r="B1524">
        <v>2019</v>
      </c>
      <c r="C1524" t="s">
        <v>21</v>
      </c>
      <c r="E1524" t="s">
        <v>22</v>
      </c>
      <c r="F1524" t="s">
        <v>501</v>
      </c>
      <c r="G1524">
        <v>31</v>
      </c>
      <c r="H1524" t="s">
        <v>77</v>
      </c>
      <c r="I1524">
        <v>90</v>
      </c>
      <c r="J1524" t="s">
        <v>176</v>
      </c>
      <c r="K1524">
        <v>97</v>
      </c>
      <c r="N1524">
        <v>0</v>
      </c>
      <c r="P1524" t="s">
        <v>26</v>
      </c>
      <c r="Q1524" t="s">
        <v>27</v>
      </c>
      <c r="R1524" t="s">
        <v>28</v>
      </c>
      <c r="S1524" t="s">
        <v>29</v>
      </c>
      <c r="T1524" s="1">
        <v>57000</v>
      </c>
      <c r="U1524">
        <f t="shared" si="23"/>
        <v>31097</v>
      </c>
    </row>
    <row r="1525" spans="1:21" x14ac:dyDescent="0.25">
      <c r="A1525" t="s">
        <v>20</v>
      </c>
      <c r="B1525">
        <v>2019</v>
      </c>
      <c r="C1525" t="s">
        <v>21</v>
      </c>
      <c r="E1525" t="s">
        <v>22</v>
      </c>
      <c r="F1525" t="s">
        <v>501</v>
      </c>
      <c r="G1525">
        <v>31</v>
      </c>
      <c r="H1525" t="s">
        <v>77</v>
      </c>
      <c r="I1525">
        <v>90</v>
      </c>
      <c r="J1525" t="s">
        <v>176</v>
      </c>
      <c r="K1525">
        <v>97</v>
      </c>
      <c r="N1525">
        <v>0</v>
      </c>
      <c r="P1525" t="s">
        <v>26</v>
      </c>
      <c r="Q1525" t="s">
        <v>30</v>
      </c>
      <c r="R1525" t="s">
        <v>28</v>
      </c>
      <c r="S1525" t="s">
        <v>29</v>
      </c>
      <c r="T1525" s="1">
        <v>57500</v>
      </c>
      <c r="U1525">
        <f t="shared" si="23"/>
        <v>31097</v>
      </c>
    </row>
    <row r="1526" spans="1:21" x14ac:dyDescent="0.25">
      <c r="A1526" t="s">
        <v>20</v>
      </c>
      <c r="B1526">
        <v>2019</v>
      </c>
      <c r="C1526" t="s">
        <v>21</v>
      </c>
      <c r="E1526" t="s">
        <v>22</v>
      </c>
      <c r="F1526" t="s">
        <v>501</v>
      </c>
      <c r="G1526">
        <v>31</v>
      </c>
      <c r="H1526" t="s">
        <v>77</v>
      </c>
      <c r="I1526">
        <v>90</v>
      </c>
      <c r="J1526" t="s">
        <v>522</v>
      </c>
      <c r="K1526">
        <v>127</v>
      </c>
      <c r="N1526">
        <v>0</v>
      </c>
      <c r="P1526" t="s">
        <v>26</v>
      </c>
      <c r="Q1526" t="s">
        <v>27</v>
      </c>
      <c r="R1526" t="s">
        <v>28</v>
      </c>
      <c r="S1526" t="s">
        <v>29</v>
      </c>
      <c r="T1526" s="1">
        <v>76700</v>
      </c>
      <c r="U1526">
        <f t="shared" si="23"/>
        <v>31127</v>
      </c>
    </row>
    <row r="1527" spans="1:21" x14ac:dyDescent="0.25">
      <c r="A1527" t="s">
        <v>20</v>
      </c>
      <c r="B1527">
        <v>2019</v>
      </c>
      <c r="C1527" t="s">
        <v>21</v>
      </c>
      <c r="E1527" t="s">
        <v>22</v>
      </c>
      <c r="F1527" t="s">
        <v>501</v>
      </c>
      <c r="G1527">
        <v>31</v>
      </c>
      <c r="H1527" t="s">
        <v>77</v>
      </c>
      <c r="I1527">
        <v>90</v>
      </c>
      <c r="J1527" t="s">
        <v>522</v>
      </c>
      <c r="K1527">
        <v>127</v>
      </c>
      <c r="N1527">
        <v>0</v>
      </c>
      <c r="P1527" t="s">
        <v>26</v>
      </c>
      <c r="Q1527" t="s">
        <v>30</v>
      </c>
      <c r="R1527" t="s">
        <v>28</v>
      </c>
      <c r="S1527" t="s">
        <v>29</v>
      </c>
      <c r="T1527" s="1">
        <v>77500</v>
      </c>
      <c r="U1527">
        <f t="shared" si="23"/>
        <v>31127</v>
      </c>
    </row>
    <row r="1528" spans="1:21" x14ac:dyDescent="0.25">
      <c r="A1528" t="s">
        <v>20</v>
      </c>
      <c r="B1528">
        <v>2019</v>
      </c>
      <c r="C1528" t="s">
        <v>21</v>
      </c>
      <c r="E1528" t="s">
        <v>22</v>
      </c>
      <c r="F1528" t="s">
        <v>501</v>
      </c>
      <c r="G1528">
        <v>31</v>
      </c>
      <c r="H1528" t="s">
        <v>77</v>
      </c>
      <c r="I1528">
        <v>90</v>
      </c>
      <c r="J1528" t="s">
        <v>31</v>
      </c>
      <c r="N1528">
        <v>0</v>
      </c>
      <c r="P1528" t="s">
        <v>26</v>
      </c>
      <c r="Q1528" t="s">
        <v>27</v>
      </c>
      <c r="R1528" t="s">
        <v>28</v>
      </c>
      <c r="S1528" t="s">
        <v>29</v>
      </c>
      <c r="T1528" s="1">
        <v>146700</v>
      </c>
      <c r="U1528">
        <f t="shared" si="23"/>
        <v>31000</v>
      </c>
    </row>
    <row r="1529" spans="1:21" x14ac:dyDescent="0.25">
      <c r="A1529" t="s">
        <v>20</v>
      </c>
      <c r="B1529">
        <v>2019</v>
      </c>
      <c r="C1529" t="s">
        <v>21</v>
      </c>
      <c r="E1529" t="s">
        <v>22</v>
      </c>
      <c r="F1529" t="s">
        <v>501</v>
      </c>
      <c r="G1529">
        <v>31</v>
      </c>
      <c r="H1529" t="s">
        <v>77</v>
      </c>
      <c r="I1529">
        <v>90</v>
      </c>
      <c r="J1529" t="s">
        <v>31</v>
      </c>
      <c r="N1529">
        <v>0</v>
      </c>
      <c r="P1529" t="s">
        <v>26</v>
      </c>
      <c r="Q1529" t="s">
        <v>30</v>
      </c>
      <c r="R1529" t="s">
        <v>28</v>
      </c>
      <c r="S1529" t="s">
        <v>29</v>
      </c>
      <c r="T1529" s="1">
        <v>148500</v>
      </c>
      <c r="U1529">
        <f t="shared" si="23"/>
        <v>31000</v>
      </c>
    </row>
    <row r="1530" spans="1:21" x14ac:dyDescent="0.25">
      <c r="A1530" t="s">
        <v>20</v>
      </c>
      <c r="B1530">
        <v>2019</v>
      </c>
      <c r="C1530" t="s">
        <v>21</v>
      </c>
      <c r="E1530" t="s">
        <v>22</v>
      </c>
      <c r="F1530" t="s">
        <v>501</v>
      </c>
      <c r="G1530">
        <v>31</v>
      </c>
      <c r="H1530" t="s">
        <v>77</v>
      </c>
      <c r="I1530">
        <v>90</v>
      </c>
      <c r="J1530" t="s">
        <v>523</v>
      </c>
      <c r="K1530">
        <v>131</v>
      </c>
      <c r="N1530">
        <v>0</v>
      </c>
      <c r="P1530" t="s">
        <v>26</v>
      </c>
      <c r="Q1530" t="s">
        <v>27</v>
      </c>
      <c r="R1530" t="s">
        <v>28</v>
      </c>
      <c r="S1530" t="s">
        <v>29</v>
      </c>
      <c r="T1530" s="1">
        <v>131000</v>
      </c>
      <c r="U1530">
        <f t="shared" si="23"/>
        <v>31131</v>
      </c>
    </row>
    <row r="1531" spans="1:21" x14ac:dyDescent="0.25">
      <c r="A1531" t="s">
        <v>20</v>
      </c>
      <c r="B1531">
        <v>2019</v>
      </c>
      <c r="C1531" t="s">
        <v>21</v>
      </c>
      <c r="E1531" t="s">
        <v>22</v>
      </c>
      <c r="F1531" t="s">
        <v>501</v>
      </c>
      <c r="G1531">
        <v>31</v>
      </c>
      <c r="H1531" t="s">
        <v>77</v>
      </c>
      <c r="I1531">
        <v>90</v>
      </c>
      <c r="J1531" t="s">
        <v>523</v>
      </c>
      <c r="K1531">
        <v>131</v>
      </c>
      <c r="N1531">
        <v>0</v>
      </c>
      <c r="P1531" t="s">
        <v>26</v>
      </c>
      <c r="Q1531" t="s">
        <v>30</v>
      </c>
      <c r="R1531" t="s">
        <v>28</v>
      </c>
      <c r="S1531" t="s">
        <v>29</v>
      </c>
      <c r="T1531" s="1">
        <v>132000</v>
      </c>
      <c r="U1531">
        <f t="shared" si="23"/>
        <v>31131</v>
      </c>
    </row>
    <row r="1532" spans="1:21" x14ac:dyDescent="0.25">
      <c r="A1532" t="s">
        <v>20</v>
      </c>
      <c r="B1532">
        <v>2019</v>
      </c>
      <c r="C1532" t="s">
        <v>21</v>
      </c>
      <c r="E1532" t="s">
        <v>22</v>
      </c>
      <c r="F1532" t="s">
        <v>501</v>
      </c>
      <c r="G1532">
        <v>31</v>
      </c>
      <c r="H1532" t="s">
        <v>77</v>
      </c>
      <c r="I1532">
        <v>90</v>
      </c>
      <c r="J1532" t="s">
        <v>524</v>
      </c>
      <c r="K1532">
        <v>133</v>
      </c>
      <c r="N1532">
        <v>0</v>
      </c>
      <c r="P1532" t="s">
        <v>26</v>
      </c>
      <c r="Q1532" t="s">
        <v>27</v>
      </c>
      <c r="R1532" t="s">
        <v>28</v>
      </c>
      <c r="S1532" t="s">
        <v>29</v>
      </c>
      <c r="T1532" s="1">
        <v>66400</v>
      </c>
      <c r="U1532">
        <f t="shared" si="23"/>
        <v>31133</v>
      </c>
    </row>
    <row r="1533" spans="1:21" x14ac:dyDescent="0.25">
      <c r="A1533" t="s">
        <v>20</v>
      </c>
      <c r="B1533">
        <v>2019</v>
      </c>
      <c r="C1533" t="s">
        <v>21</v>
      </c>
      <c r="E1533" t="s">
        <v>22</v>
      </c>
      <c r="F1533" t="s">
        <v>501</v>
      </c>
      <c r="G1533">
        <v>31</v>
      </c>
      <c r="H1533" t="s">
        <v>77</v>
      </c>
      <c r="I1533">
        <v>90</v>
      </c>
      <c r="J1533" t="s">
        <v>524</v>
      </c>
      <c r="K1533">
        <v>133</v>
      </c>
      <c r="N1533">
        <v>0</v>
      </c>
      <c r="P1533" t="s">
        <v>26</v>
      </c>
      <c r="Q1533" t="s">
        <v>30</v>
      </c>
      <c r="R1533" t="s">
        <v>28</v>
      </c>
      <c r="S1533" t="s">
        <v>29</v>
      </c>
      <c r="T1533" s="1">
        <v>67000</v>
      </c>
      <c r="U1533">
        <f t="shared" si="23"/>
        <v>31133</v>
      </c>
    </row>
    <row r="1534" spans="1:21" x14ac:dyDescent="0.25">
      <c r="A1534" t="s">
        <v>20</v>
      </c>
      <c r="B1534">
        <v>2019</v>
      </c>
      <c r="C1534" t="s">
        <v>21</v>
      </c>
      <c r="E1534" t="s">
        <v>22</v>
      </c>
      <c r="F1534" t="s">
        <v>501</v>
      </c>
      <c r="G1534">
        <v>31</v>
      </c>
      <c r="H1534" t="s">
        <v>77</v>
      </c>
      <c r="I1534">
        <v>90</v>
      </c>
      <c r="J1534" t="s">
        <v>525</v>
      </c>
      <c r="K1534">
        <v>147</v>
      </c>
      <c r="N1534">
        <v>0</v>
      </c>
      <c r="P1534" t="s">
        <v>26</v>
      </c>
      <c r="Q1534" t="s">
        <v>27</v>
      </c>
      <c r="R1534" t="s">
        <v>28</v>
      </c>
      <c r="S1534" t="s">
        <v>29</v>
      </c>
      <c r="T1534" s="1">
        <v>97100</v>
      </c>
      <c r="U1534">
        <f t="shared" si="23"/>
        <v>31147</v>
      </c>
    </row>
    <row r="1535" spans="1:21" x14ac:dyDescent="0.25">
      <c r="A1535" t="s">
        <v>20</v>
      </c>
      <c r="B1535">
        <v>2019</v>
      </c>
      <c r="C1535" t="s">
        <v>21</v>
      </c>
      <c r="E1535" t="s">
        <v>22</v>
      </c>
      <c r="F1535" t="s">
        <v>501</v>
      </c>
      <c r="G1535">
        <v>31</v>
      </c>
      <c r="H1535" t="s">
        <v>77</v>
      </c>
      <c r="I1535">
        <v>90</v>
      </c>
      <c r="J1535" t="s">
        <v>525</v>
      </c>
      <c r="K1535">
        <v>147</v>
      </c>
      <c r="N1535">
        <v>0</v>
      </c>
      <c r="P1535" t="s">
        <v>26</v>
      </c>
      <c r="Q1535" t="s">
        <v>30</v>
      </c>
      <c r="R1535" t="s">
        <v>28</v>
      </c>
      <c r="S1535" t="s">
        <v>29</v>
      </c>
      <c r="T1535" s="1">
        <v>98000</v>
      </c>
      <c r="U1535">
        <f t="shared" si="23"/>
        <v>31147</v>
      </c>
    </row>
    <row r="1536" spans="1:21" x14ac:dyDescent="0.25">
      <c r="A1536" t="s">
        <v>20</v>
      </c>
      <c r="B1536">
        <v>2019</v>
      </c>
      <c r="C1536" t="s">
        <v>21</v>
      </c>
      <c r="E1536" t="s">
        <v>22</v>
      </c>
      <c r="F1536" t="s">
        <v>501</v>
      </c>
      <c r="G1536">
        <v>31</v>
      </c>
      <c r="H1536" t="s">
        <v>77</v>
      </c>
      <c r="I1536">
        <v>90</v>
      </c>
      <c r="J1536" t="s">
        <v>269</v>
      </c>
      <c r="K1536">
        <v>151</v>
      </c>
      <c r="N1536">
        <v>0</v>
      </c>
      <c r="P1536" t="s">
        <v>26</v>
      </c>
      <c r="Q1536" t="s">
        <v>27</v>
      </c>
      <c r="R1536" t="s">
        <v>28</v>
      </c>
      <c r="S1536" t="s">
        <v>29</v>
      </c>
      <c r="T1536" s="1">
        <v>111500</v>
      </c>
      <c r="U1536">
        <f t="shared" si="23"/>
        <v>31151</v>
      </c>
    </row>
    <row r="1537" spans="1:21" x14ac:dyDescent="0.25">
      <c r="A1537" t="s">
        <v>20</v>
      </c>
      <c r="B1537">
        <v>2019</v>
      </c>
      <c r="C1537" t="s">
        <v>21</v>
      </c>
      <c r="E1537" t="s">
        <v>22</v>
      </c>
      <c r="F1537" t="s">
        <v>501</v>
      </c>
      <c r="G1537">
        <v>31</v>
      </c>
      <c r="H1537" t="s">
        <v>77</v>
      </c>
      <c r="I1537">
        <v>90</v>
      </c>
      <c r="J1537" t="s">
        <v>269</v>
      </c>
      <c r="K1537">
        <v>151</v>
      </c>
      <c r="N1537">
        <v>0</v>
      </c>
      <c r="P1537" t="s">
        <v>26</v>
      </c>
      <c r="Q1537" t="s">
        <v>30</v>
      </c>
      <c r="R1537" t="s">
        <v>28</v>
      </c>
      <c r="S1537" t="s">
        <v>29</v>
      </c>
      <c r="T1537" s="1">
        <v>112500</v>
      </c>
      <c r="U1537">
        <f t="shared" si="23"/>
        <v>31151</v>
      </c>
    </row>
    <row r="1538" spans="1:21" x14ac:dyDescent="0.25">
      <c r="A1538" t="s">
        <v>20</v>
      </c>
      <c r="B1538">
        <v>2019</v>
      </c>
      <c r="C1538" t="s">
        <v>21</v>
      </c>
      <c r="E1538" t="s">
        <v>22</v>
      </c>
      <c r="F1538" t="s">
        <v>501</v>
      </c>
      <c r="G1538">
        <v>31</v>
      </c>
      <c r="H1538" t="s">
        <v>77</v>
      </c>
      <c r="I1538">
        <v>90</v>
      </c>
      <c r="J1538" t="s">
        <v>526</v>
      </c>
      <c r="K1538">
        <v>169</v>
      </c>
      <c r="N1538">
        <v>0</v>
      </c>
      <c r="P1538" t="s">
        <v>26</v>
      </c>
      <c r="Q1538" t="s">
        <v>27</v>
      </c>
      <c r="R1538" t="s">
        <v>28</v>
      </c>
      <c r="S1538" t="s">
        <v>29</v>
      </c>
      <c r="T1538" s="1">
        <v>90200</v>
      </c>
      <c r="U1538">
        <f t="shared" si="23"/>
        <v>31169</v>
      </c>
    </row>
    <row r="1539" spans="1:21" x14ac:dyDescent="0.25">
      <c r="A1539" t="s">
        <v>20</v>
      </c>
      <c r="B1539">
        <v>2019</v>
      </c>
      <c r="C1539" t="s">
        <v>21</v>
      </c>
      <c r="E1539" t="s">
        <v>22</v>
      </c>
      <c r="F1539" t="s">
        <v>501</v>
      </c>
      <c r="G1539">
        <v>31</v>
      </c>
      <c r="H1539" t="s">
        <v>77</v>
      </c>
      <c r="I1539">
        <v>90</v>
      </c>
      <c r="J1539" t="s">
        <v>526</v>
      </c>
      <c r="K1539">
        <v>169</v>
      </c>
      <c r="N1539">
        <v>0</v>
      </c>
      <c r="P1539" t="s">
        <v>26</v>
      </c>
      <c r="Q1539" t="s">
        <v>30</v>
      </c>
      <c r="R1539" t="s">
        <v>28</v>
      </c>
      <c r="S1539" t="s">
        <v>29</v>
      </c>
      <c r="T1539" s="1">
        <v>91000</v>
      </c>
      <c r="U1539">
        <f t="shared" ref="U1539:U1602" si="24">G1539*1000+K1539</f>
        <v>31169</v>
      </c>
    </row>
    <row r="1540" spans="1:21" x14ac:dyDescent="0.25">
      <c r="A1540" t="s">
        <v>20</v>
      </c>
      <c r="B1540">
        <v>2019</v>
      </c>
      <c r="C1540" t="s">
        <v>21</v>
      </c>
      <c r="E1540" t="s">
        <v>22</v>
      </c>
      <c r="F1540" t="s">
        <v>527</v>
      </c>
      <c r="G1540">
        <v>34</v>
      </c>
      <c r="H1540" t="s">
        <v>87</v>
      </c>
      <c r="I1540">
        <v>50</v>
      </c>
      <c r="J1540" t="s">
        <v>528</v>
      </c>
      <c r="K1540">
        <v>5</v>
      </c>
      <c r="N1540">
        <v>0</v>
      </c>
      <c r="P1540" t="s">
        <v>26</v>
      </c>
      <c r="Q1540" t="s">
        <v>27</v>
      </c>
      <c r="R1540" t="s">
        <v>28</v>
      </c>
      <c r="S1540" t="s">
        <v>29</v>
      </c>
      <c r="T1540" s="1">
        <v>19100</v>
      </c>
      <c r="U1540">
        <f t="shared" si="24"/>
        <v>34005</v>
      </c>
    </row>
    <row r="1541" spans="1:21" x14ac:dyDescent="0.25">
      <c r="A1541" t="s">
        <v>20</v>
      </c>
      <c r="B1541">
        <v>2019</v>
      </c>
      <c r="C1541" t="s">
        <v>21</v>
      </c>
      <c r="E1541" t="s">
        <v>22</v>
      </c>
      <c r="F1541" t="s">
        <v>527</v>
      </c>
      <c r="G1541">
        <v>34</v>
      </c>
      <c r="H1541" t="s">
        <v>87</v>
      </c>
      <c r="I1541">
        <v>50</v>
      </c>
      <c r="J1541" t="s">
        <v>528</v>
      </c>
      <c r="K1541">
        <v>5</v>
      </c>
      <c r="N1541">
        <v>0</v>
      </c>
      <c r="P1541" t="s">
        <v>26</v>
      </c>
      <c r="Q1541" t="s">
        <v>30</v>
      </c>
      <c r="R1541" t="s">
        <v>28</v>
      </c>
      <c r="S1541" t="s">
        <v>29</v>
      </c>
      <c r="T1541" s="1">
        <v>19600</v>
      </c>
      <c r="U1541">
        <f t="shared" si="24"/>
        <v>34005</v>
      </c>
    </row>
    <row r="1542" spans="1:21" x14ac:dyDescent="0.25">
      <c r="A1542" t="s">
        <v>20</v>
      </c>
      <c r="B1542">
        <v>2019</v>
      </c>
      <c r="C1542" t="s">
        <v>21</v>
      </c>
      <c r="E1542" t="s">
        <v>22</v>
      </c>
      <c r="F1542" t="s">
        <v>527</v>
      </c>
      <c r="G1542">
        <v>34</v>
      </c>
      <c r="H1542" t="s">
        <v>87</v>
      </c>
      <c r="I1542">
        <v>50</v>
      </c>
      <c r="J1542" t="s">
        <v>529</v>
      </c>
      <c r="K1542">
        <v>25</v>
      </c>
      <c r="N1542">
        <v>0</v>
      </c>
      <c r="P1542" t="s">
        <v>26</v>
      </c>
      <c r="Q1542" t="s">
        <v>27</v>
      </c>
      <c r="R1542" t="s">
        <v>28</v>
      </c>
      <c r="S1542" t="s">
        <v>29</v>
      </c>
      <c r="T1542" s="1">
        <v>4600</v>
      </c>
      <c r="U1542">
        <f t="shared" si="24"/>
        <v>34025</v>
      </c>
    </row>
    <row r="1543" spans="1:21" x14ac:dyDescent="0.25">
      <c r="A1543" t="s">
        <v>20</v>
      </c>
      <c r="B1543">
        <v>2019</v>
      </c>
      <c r="C1543" t="s">
        <v>21</v>
      </c>
      <c r="E1543" t="s">
        <v>22</v>
      </c>
      <c r="F1543" t="s">
        <v>527</v>
      </c>
      <c r="G1543">
        <v>34</v>
      </c>
      <c r="H1543" t="s">
        <v>87</v>
      </c>
      <c r="I1543">
        <v>50</v>
      </c>
      <c r="J1543" t="s">
        <v>529</v>
      </c>
      <c r="K1543">
        <v>25</v>
      </c>
      <c r="N1543">
        <v>0</v>
      </c>
      <c r="P1543" t="s">
        <v>26</v>
      </c>
      <c r="Q1543" t="s">
        <v>30</v>
      </c>
      <c r="R1543" t="s">
        <v>28</v>
      </c>
      <c r="S1543" t="s">
        <v>29</v>
      </c>
      <c r="T1543" s="1">
        <v>4700</v>
      </c>
      <c r="U1543">
        <f t="shared" si="24"/>
        <v>34025</v>
      </c>
    </row>
    <row r="1544" spans="1:21" x14ac:dyDescent="0.25">
      <c r="A1544" t="s">
        <v>20</v>
      </c>
      <c r="B1544">
        <v>2019</v>
      </c>
      <c r="C1544" t="s">
        <v>21</v>
      </c>
      <c r="E1544" t="s">
        <v>22</v>
      </c>
      <c r="F1544" t="s">
        <v>527</v>
      </c>
      <c r="G1544">
        <v>34</v>
      </c>
      <c r="H1544" t="s">
        <v>87</v>
      </c>
      <c r="I1544">
        <v>50</v>
      </c>
      <c r="J1544" t="s">
        <v>31</v>
      </c>
      <c r="N1544">
        <v>0</v>
      </c>
      <c r="P1544" t="s">
        <v>26</v>
      </c>
      <c r="Q1544" t="s">
        <v>27</v>
      </c>
      <c r="R1544" t="s">
        <v>28</v>
      </c>
      <c r="S1544" t="s">
        <v>29</v>
      </c>
      <c r="T1544" s="1">
        <v>7300</v>
      </c>
      <c r="U1544">
        <f t="shared" si="24"/>
        <v>34000</v>
      </c>
    </row>
    <row r="1545" spans="1:21" x14ac:dyDescent="0.25">
      <c r="A1545" t="s">
        <v>20</v>
      </c>
      <c r="B1545">
        <v>2019</v>
      </c>
      <c r="C1545" t="s">
        <v>21</v>
      </c>
      <c r="E1545" t="s">
        <v>22</v>
      </c>
      <c r="F1545" t="s">
        <v>527</v>
      </c>
      <c r="G1545">
        <v>34</v>
      </c>
      <c r="H1545" t="s">
        <v>87</v>
      </c>
      <c r="I1545">
        <v>50</v>
      </c>
      <c r="J1545" t="s">
        <v>31</v>
      </c>
      <c r="N1545">
        <v>0</v>
      </c>
      <c r="P1545" t="s">
        <v>26</v>
      </c>
      <c r="Q1545" t="s">
        <v>30</v>
      </c>
      <c r="R1545" t="s">
        <v>28</v>
      </c>
      <c r="S1545" t="s">
        <v>29</v>
      </c>
      <c r="T1545" s="1">
        <v>7700</v>
      </c>
      <c r="U1545">
        <f t="shared" si="24"/>
        <v>34000</v>
      </c>
    </row>
    <row r="1546" spans="1:21" x14ac:dyDescent="0.25">
      <c r="A1546" t="s">
        <v>20</v>
      </c>
      <c r="B1546">
        <v>2019</v>
      </c>
      <c r="C1546" t="s">
        <v>21</v>
      </c>
      <c r="E1546" t="s">
        <v>22</v>
      </c>
      <c r="F1546" t="s">
        <v>527</v>
      </c>
      <c r="G1546">
        <v>34</v>
      </c>
      <c r="H1546" t="s">
        <v>510</v>
      </c>
      <c r="I1546">
        <v>20</v>
      </c>
      <c r="J1546" t="s">
        <v>530</v>
      </c>
      <c r="K1546">
        <v>19</v>
      </c>
      <c r="N1546">
        <v>0</v>
      </c>
      <c r="P1546" t="s">
        <v>26</v>
      </c>
      <c r="Q1546" t="s">
        <v>27</v>
      </c>
      <c r="R1546" t="s">
        <v>28</v>
      </c>
      <c r="S1546" t="s">
        <v>29</v>
      </c>
      <c r="T1546" s="1">
        <v>6500</v>
      </c>
      <c r="U1546">
        <f t="shared" si="24"/>
        <v>34019</v>
      </c>
    </row>
    <row r="1547" spans="1:21" x14ac:dyDescent="0.25">
      <c r="A1547" t="s">
        <v>20</v>
      </c>
      <c r="B1547">
        <v>2019</v>
      </c>
      <c r="C1547" t="s">
        <v>21</v>
      </c>
      <c r="E1547" t="s">
        <v>22</v>
      </c>
      <c r="F1547" t="s">
        <v>527</v>
      </c>
      <c r="G1547">
        <v>34</v>
      </c>
      <c r="H1547" t="s">
        <v>510</v>
      </c>
      <c r="I1547">
        <v>20</v>
      </c>
      <c r="J1547" t="s">
        <v>530</v>
      </c>
      <c r="K1547">
        <v>19</v>
      </c>
      <c r="N1547">
        <v>0</v>
      </c>
      <c r="P1547" t="s">
        <v>26</v>
      </c>
      <c r="Q1547" t="s">
        <v>30</v>
      </c>
      <c r="R1547" t="s">
        <v>28</v>
      </c>
      <c r="S1547" t="s">
        <v>29</v>
      </c>
      <c r="T1547" s="1">
        <v>6600</v>
      </c>
      <c r="U1547">
        <f t="shared" si="24"/>
        <v>34019</v>
      </c>
    </row>
    <row r="1548" spans="1:21" x14ac:dyDescent="0.25">
      <c r="A1548" t="s">
        <v>20</v>
      </c>
      <c r="B1548">
        <v>2019</v>
      </c>
      <c r="C1548" t="s">
        <v>21</v>
      </c>
      <c r="E1548" t="s">
        <v>22</v>
      </c>
      <c r="F1548" t="s">
        <v>527</v>
      </c>
      <c r="G1548">
        <v>34</v>
      </c>
      <c r="H1548" t="s">
        <v>510</v>
      </c>
      <c r="I1548">
        <v>20</v>
      </c>
      <c r="J1548" t="s">
        <v>31</v>
      </c>
      <c r="N1548">
        <v>0</v>
      </c>
      <c r="P1548" t="s">
        <v>26</v>
      </c>
      <c r="Q1548" t="s">
        <v>27</v>
      </c>
      <c r="R1548" t="s">
        <v>28</v>
      </c>
      <c r="S1548" t="s">
        <v>29</v>
      </c>
      <c r="T1548" s="1">
        <v>2600</v>
      </c>
      <c r="U1548">
        <f t="shared" si="24"/>
        <v>34000</v>
      </c>
    </row>
    <row r="1549" spans="1:21" x14ac:dyDescent="0.25">
      <c r="A1549" t="s">
        <v>20</v>
      </c>
      <c r="B1549">
        <v>2019</v>
      </c>
      <c r="C1549" t="s">
        <v>21</v>
      </c>
      <c r="E1549" t="s">
        <v>22</v>
      </c>
      <c r="F1549" t="s">
        <v>527</v>
      </c>
      <c r="G1549">
        <v>34</v>
      </c>
      <c r="H1549" t="s">
        <v>510</v>
      </c>
      <c r="I1549">
        <v>20</v>
      </c>
      <c r="J1549" t="s">
        <v>31</v>
      </c>
      <c r="N1549">
        <v>0</v>
      </c>
      <c r="P1549" t="s">
        <v>26</v>
      </c>
      <c r="Q1549" t="s">
        <v>30</v>
      </c>
      <c r="R1549" t="s">
        <v>28</v>
      </c>
      <c r="S1549" t="s">
        <v>29</v>
      </c>
      <c r="T1549" s="1">
        <v>2800</v>
      </c>
      <c r="U1549">
        <f t="shared" si="24"/>
        <v>34000</v>
      </c>
    </row>
    <row r="1550" spans="1:21" x14ac:dyDescent="0.25">
      <c r="A1550" t="s">
        <v>20</v>
      </c>
      <c r="B1550">
        <v>2019</v>
      </c>
      <c r="C1550" t="s">
        <v>21</v>
      </c>
      <c r="E1550" t="s">
        <v>22</v>
      </c>
      <c r="F1550" t="s">
        <v>527</v>
      </c>
      <c r="G1550">
        <v>34</v>
      </c>
      <c r="H1550" t="s">
        <v>510</v>
      </c>
      <c r="I1550">
        <v>20</v>
      </c>
      <c r="J1550" t="s">
        <v>92</v>
      </c>
      <c r="K1550">
        <v>37</v>
      </c>
      <c r="N1550">
        <v>0</v>
      </c>
      <c r="P1550" t="s">
        <v>26</v>
      </c>
      <c r="Q1550" t="s">
        <v>27</v>
      </c>
      <c r="R1550" t="s">
        <v>28</v>
      </c>
      <c r="S1550" t="s">
        <v>29</v>
      </c>
      <c r="T1550" s="1">
        <v>1000</v>
      </c>
      <c r="U1550">
        <f t="shared" si="24"/>
        <v>34037</v>
      </c>
    </row>
    <row r="1551" spans="1:21" x14ac:dyDescent="0.25">
      <c r="A1551" t="s">
        <v>20</v>
      </c>
      <c r="B1551">
        <v>2019</v>
      </c>
      <c r="C1551" t="s">
        <v>21</v>
      </c>
      <c r="E1551" t="s">
        <v>22</v>
      </c>
      <c r="F1551" t="s">
        <v>527</v>
      </c>
      <c r="G1551">
        <v>34</v>
      </c>
      <c r="H1551" t="s">
        <v>510</v>
      </c>
      <c r="I1551">
        <v>20</v>
      </c>
      <c r="J1551" t="s">
        <v>92</v>
      </c>
      <c r="K1551">
        <v>37</v>
      </c>
      <c r="N1551">
        <v>0</v>
      </c>
      <c r="P1551" t="s">
        <v>26</v>
      </c>
      <c r="Q1551" t="s">
        <v>30</v>
      </c>
      <c r="R1551" t="s">
        <v>28</v>
      </c>
      <c r="S1551" t="s">
        <v>29</v>
      </c>
      <c r="T1551" s="1">
        <v>1100</v>
      </c>
      <c r="U1551">
        <f t="shared" si="24"/>
        <v>34037</v>
      </c>
    </row>
    <row r="1552" spans="1:21" x14ac:dyDescent="0.25">
      <c r="A1552" t="s">
        <v>20</v>
      </c>
      <c r="B1552">
        <v>2019</v>
      </c>
      <c r="C1552" t="s">
        <v>21</v>
      </c>
      <c r="E1552" t="s">
        <v>22</v>
      </c>
      <c r="F1552" t="s">
        <v>527</v>
      </c>
      <c r="G1552">
        <v>34</v>
      </c>
      <c r="H1552" t="s">
        <v>510</v>
      </c>
      <c r="I1552">
        <v>20</v>
      </c>
      <c r="J1552" t="s">
        <v>162</v>
      </c>
      <c r="K1552">
        <v>41</v>
      </c>
      <c r="N1552">
        <v>0</v>
      </c>
      <c r="P1552" t="s">
        <v>26</v>
      </c>
      <c r="Q1552" t="s">
        <v>27</v>
      </c>
      <c r="R1552" t="s">
        <v>28</v>
      </c>
      <c r="S1552" t="s">
        <v>29</v>
      </c>
      <c r="T1552" s="1">
        <v>8500</v>
      </c>
      <c r="U1552">
        <f t="shared" si="24"/>
        <v>34041</v>
      </c>
    </row>
    <row r="1553" spans="1:21" x14ac:dyDescent="0.25">
      <c r="A1553" t="s">
        <v>20</v>
      </c>
      <c r="B1553">
        <v>2019</v>
      </c>
      <c r="C1553" t="s">
        <v>21</v>
      </c>
      <c r="E1553" t="s">
        <v>22</v>
      </c>
      <c r="F1553" t="s">
        <v>527</v>
      </c>
      <c r="G1553">
        <v>34</v>
      </c>
      <c r="H1553" t="s">
        <v>510</v>
      </c>
      <c r="I1553">
        <v>20</v>
      </c>
      <c r="J1553" t="s">
        <v>162</v>
      </c>
      <c r="K1553">
        <v>41</v>
      </c>
      <c r="N1553">
        <v>0</v>
      </c>
      <c r="P1553" t="s">
        <v>26</v>
      </c>
      <c r="Q1553" t="s">
        <v>30</v>
      </c>
      <c r="R1553" t="s">
        <v>28</v>
      </c>
      <c r="S1553" t="s">
        <v>29</v>
      </c>
      <c r="T1553" s="1">
        <v>8700</v>
      </c>
      <c r="U1553">
        <f t="shared" si="24"/>
        <v>34041</v>
      </c>
    </row>
    <row r="1554" spans="1:21" x14ac:dyDescent="0.25">
      <c r="A1554" t="s">
        <v>20</v>
      </c>
      <c r="B1554">
        <v>2019</v>
      </c>
      <c r="C1554" t="s">
        <v>21</v>
      </c>
      <c r="E1554" t="s">
        <v>22</v>
      </c>
      <c r="F1554" t="s">
        <v>527</v>
      </c>
      <c r="G1554">
        <v>34</v>
      </c>
      <c r="H1554" t="s">
        <v>517</v>
      </c>
      <c r="I1554">
        <v>80</v>
      </c>
      <c r="J1554" t="s">
        <v>122</v>
      </c>
      <c r="K1554">
        <v>11</v>
      </c>
      <c r="N1554">
        <v>0</v>
      </c>
      <c r="P1554" t="s">
        <v>26</v>
      </c>
      <c r="Q1554" t="s">
        <v>27</v>
      </c>
      <c r="R1554" t="s">
        <v>28</v>
      </c>
      <c r="S1554" t="s">
        <v>29</v>
      </c>
      <c r="T1554" s="1">
        <v>11400</v>
      </c>
      <c r="U1554">
        <f t="shared" si="24"/>
        <v>34011</v>
      </c>
    </row>
    <row r="1555" spans="1:21" x14ac:dyDescent="0.25">
      <c r="A1555" t="s">
        <v>20</v>
      </c>
      <c r="B1555">
        <v>2019</v>
      </c>
      <c r="C1555" t="s">
        <v>21</v>
      </c>
      <c r="E1555" t="s">
        <v>22</v>
      </c>
      <c r="F1555" t="s">
        <v>527</v>
      </c>
      <c r="G1555">
        <v>34</v>
      </c>
      <c r="H1555" t="s">
        <v>517</v>
      </c>
      <c r="I1555">
        <v>80</v>
      </c>
      <c r="J1555" t="s">
        <v>122</v>
      </c>
      <c r="K1555">
        <v>11</v>
      </c>
      <c r="N1555">
        <v>0</v>
      </c>
      <c r="P1555" t="s">
        <v>26</v>
      </c>
      <c r="Q1555" t="s">
        <v>30</v>
      </c>
      <c r="R1555" t="s">
        <v>28</v>
      </c>
      <c r="S1555" t="s">
        <v>29</v>
      </c>
      <c r="T1555" s="1">
        <v>11900</v>
      </c>
      <c r="U1555">
        <f t="shared" si="24"/>
        <v>34011</v>
      </c>
    </row>
    <row r="1556" spans="1:21" x14ac:dyDescent="0.25">
      <c r="A1556" t="s">
        <v>20</v>
      </c>
      <c r="B1556">
        <v>2019</v>
      </c>
      <c r="C1556" t="s">
        <v>21</v>
      </c>
      <c r="E1556" t="s">
        <v>22</v>
      </c>
      <c r="F1556" t="s">
        <v>527</v>
      </c>
      <c r="G1556">
        <v>34</v>
      </c>
      <c r="H1556" t="s">
        <v>517</v>
      </c>
      <c r="I1556">
        <v>80</v>
      </c>
      <c r="J1556" t="s">
        <v>531</v>
      </c>
      <c r="K1556">
        <v>15</v>
      </c>
      <c r="N1556">
        <v>0</v>
      </c>
      <c r="P1556" t="s">
        <v>26</v>
      </c>
      <c r="Q1556" t="s">
        <v>27</v>
      </c>
      <c r="R1556" t="s">
        <v>28</v>
      </c>
      <c r="S1556" t="s">
        <v>29</v>
      </c>
      <c r="T1556" s="1">
        <v>7550</v>
      </c>
      <c r="U1556">
        <f t="shared" si="24"/>
        <v>34015</v>
      </c>
    </row>
    <row r="1557" spans="1:21" x14ac:dyDescent="0.25">
      <c r="A1557" t="s">
        <v>20</v>
      </c>
      <c r="B1557">
        <v>2019</v>
      </c>
      <c r="C1557" t="s">
        <v>21</v>
      </c>
      <c r="E1557" t="s">
        <v>22</v>
      </c>
      <c r="F1557" t="s">
        <v>527</v>
      </c>
      <c r="G1557">
        <v>34</v>
      </c>
      <c r="H1557" t="s">
        <v>517</v>
      </c>
      <c r="I1557">
        <v>80</v>
      </c>
      <c r="J1557" t="s">
        <v>531</v>
      </c>
      <c r="K1557">
        <v>15</v>
      </c>
      <c r="N1557">
        <v>0</v>
      </c>
      <c r="P1557" t="s">
        <v>26</v>
      </c>
      <c r="Q1557" t="s">
        <v>30</v>
      </c>
      <c r="R1557" t="s">
        <v>28</v>
      </c>
      <c r="S1557" t="s">
        <v>29</v>
      </c>
      <c r="T1557" s="1">
        <v>7800</v>
      </c>
      <c r="U1557">
        <f t="shared" si="24"/>
        <v>34015</v>
      </c>
    </row>
    <row r="1558" spans="1:21" x14ac:dyDescent="0.25">
      <c r="A1558" t="s">
        <v>20</v>
      </c>
      <c r="B1558">
        <v>2019</v>
      </c>
      <c r="C1558" t="s">
        <v>21</v>
      </c>
      <c r="E1558" t="s">
        <v>22</v>
      </c>
      <c r="F1558" t="s">
        <v>527</v>
      </c>
      <c r="G1558">
        <v>34</v>
      </c>
      <c r="H1558" t="s">
        <v>517</v>
      </c>
      <c r="I1558">
        <v>80</v>
      </c>
      <c r="J1558" t="s">
        <v>31</v>
      </c>
      <c r="N1558">
        <v>0</v>
      </c>
      <c r="P1558" t="s">
        <v>26</v>
      </c>
      <c r="Q1558" t="s">
        <v>27</v>
      </c>
      <c r="R1558" t="s">
        <v>28</v>
      </c>
      <c r="S1558" t="s">
        <v>29</v>
      </c>
      <c r="T1558">
        <v>650</v>
      </c>
      <c r="U1558">
        <f t="shared" si="24"/>
        <v>34000</v>
      </c>
    </row>
    <row r="1559" spans="1:21" x14ac:dyDescent="0.25">
      <c r="A1559" t="s">
        <v>20</v>
      </c>
      <c r="B1559">
        <v>2019</v>
      </c>
      <c r="C1559" t="s">
        <v>21</v>
      </c>
      <c r="E1559" t="s">
        <v>22</v>
      </c>
      <c r="F1559" t="s">
        <v>527</v>
      </c>
      <c r="G1559">
        <v>34</v>
      </c>
      <c r="H1559" t="s">
        <v>517</v>
      </c>
      <c r="I1559">
        <v>80</v>
      </c>
      <c r="J1559" t="s">
        <v>31</v>
      </c>
      <c r="N1559">
        <v>0</v>
      </c>
      <c r="P1559" t="s">
        <v>26</v>
      </c>
      <c r="Q1559" t="s">
        <v>30</v>
      </c>
      <c r="R1559" t="s">
        <v>28</v>
      </c>
      <c r="S1559" t="s">
        <v>29</v>
      </c>
      <c r="T1559">
        <v>700</v>
      </c>
      <c r="U1559">
        <f t="shared" si="24"/>
        <v>34000</v>
      </c>
    </row>
    <row r="1560" spans="1:21" x14ac:dyDescent="0.25">
      <c r="A1560" t="s">
        <v>20</v>
      </c>
      <c r="B1560">
        <v>2019</v>
      </c>
      <c r="C1560" t="s">
        <v>21</v>
      </c>
      <c r="E1560" t="s">
        <v>22</v>
      </c>
      <c r="F1560" t="s">
        <v>527</v>
      </c>
      <c r="G1560">
        <v>34</v>
      </c>
      <c r="H1560" t="s">
        <v>517</v>
      </c>
      <c r="I1560">
        <v>80</v>
      </c>
      <c r="J1560" t="s">
        <v>532</v>
      </c>
      <c r="K1560">
        <v>33</v>
      </c>
      <c r="N1560">
        <v>0</v>
      </c>
      <c r="P1560" t="s">
        <v>26</v>
      </c>
      <c r="Q1560" t="s">
        <v>27</v>
      </c>
      <c r="R1560" t="s">
        <v>28</v>
      </c>
      <c r="S1560" t="s">
        <v>29</v>
      </c>
      <c r="T1560" s="1">
        <v>22800</v>
      </c>
      <c r="U1560">
        <f t="shared" si="24"/>
        <v>34033</v>
      </c>
    </row>
    <row r="1561" spans="1:21" x14ac:dyDescent="0.25">
      <c r="A1561" t="s">
        <v>20</v>
      </c>
      <c r="B1561">
        <v>2019</v>
      </c>
      <c r="C1561" t="s">
        <v>21</v>
      </c>
      <c r="E1561" t="s">
        <v>22</v>
      </c>
      <c r="F1561" t="s">
        <v>527</v>
      </c>
      <c r="G1561">
        <v>34</v>
      </c>
      <c r="H1561" t="s">
        <v>517</v>
      </c>
      <c r="I1561">
        <v>80</v>
      </c>
      <c r="J1561" t="s">
        <v>532</v>
      </c>
      <c r="K1561">
        <v>33</v>
      </c>
      <c r="N1561">
        <v>0</v>
      </c>
      <c r="P1561" t="s">
        <v>26</v>
      </c>
      <c r="Q1561" t="s">
        <v>30</v>
      </c>
      <c r="R1561" t="s">
        <v>28</v>
      </c>
      <c r="S1561" t="s">
        <v>29</v>
      </c>
      <c r="T1561" s="1">
        <v>23400</v>
      </c>
      <c r="U1561">
        <f t="shared" si="24"/>
        <v>34033</v>
      </c>
    </row>
    <row r="1562" spans="1:21" x14ac:dyDescent="0.25">
      <c r="A1562" t="s">
        <v>20</v>
      </c>
      <c r="B1562">
        <v>2019</v>
      </c>
      <c r="C1562" t="s">
        <v>21</v>
      </c>
      <c r="E1562" t="s">
        <v>22</v>
      </c>
      <c r="F1562" t="s">
        <v>533</v>
      </c>
      <c r="G1562">
        <v>36</v>
      </c>
      <c r="H1562" t="s">
        <v>87</v>
      </c>
      <c r="I1562">
        <v>50</v>
      </c>
      <c r="J1562" t="s">
        <v>534</v>
      </c>
      <c r="K1562">
        <v>11</v>
      </c>
      <c r="N1562">
        <v>0</v>
      </c>
      <c r="P1562" t="s">
        <v>26</v>
      </c>
      <c r="Q1562" t="s">
        <v>27</v>
      </c>
      <c r="R1562" t="s">
        <v>28</v>
      </c>
      <c r="S1562" t="s">
        <v>29</v>
      </c>
      <c r="T1562" s="1">
        <v>29700</v>
      </c>
      <c r="U1562">
        <f t="shared" si="24"/>
        <v>36011</v>
      </c>
    </row>
    <row r="1563" spans="1:21" x14ac:dyDescent="0.25">
      <c r="A1563" t="s">
        <v>20</v>
      </c>
      <c r="B1563">
        <v>2019</v>
      </c>
      <c r="C1563" t="s">
        <v>21</v>
      </c>
      <c r="E1563" t="s">
        <v>22</v>
      </c>
      <c r="F1563" t="s">
        <v>533</v>
      </c>
      <c r="G1563">
        <v>36</v>
      </c>
      <c r="H1563" t="s">
        <v>87</v>
      </c>
      <c r="I1563">
        <v>50</v>
      </c>
      <c r="J1563" t="s">
        <v>534</v>
      </c>
      <c r="K1563">
        <v>11</v>
      </c>
      <c r="N1563">
        <v>0</v>
      </c>
      <c r="P1563" t="s">
        <v>26</v>
      </c>
      <c r="Q1563" t="s">
        <v>30</v>
      </c>
      <c r="R1563" t="s">
        <v>28</v>
      </c>
      <c r="S1563" t="s">
        <v>29</v>
      </c>
      <c r="T1563" s="1">
        <v>30000</v>
      </c>
      <c r="U1563">
        <f t="shared" si="24"/>
        <v>36011</v>
      </c>
    </row>
    <row r="1564" spans="1:21" x14ac:dyDescent="0.25">
      <c r="A1564" t="s">
        <v>20</v>
      </c>
      <c r="B1564">
        <v>2019</v>
      </c>
      <c r="C1564" t="s">
        <v>21</v>
      </c>
      <c r="E1564" t="s">
        <v>22</v>
      </c>
      <c r="F1564" t="s">
        <v>533</v>
      </c>
      <c r="G1564">
        <v>36</v>
      </c>
      <c r="H1564" t="s">
        <v>87</v>
      </c>
      <c r="I1564">
        <v>50</v>
      </c>
      <c r="J1564" t="s">
        <v>535</v>
      </c>
      <c r="K1564">
        <v>43</v>
      </c>
      <c r="N1564">
        <v>0</v>
      </c>
      <c r="P1564" t="s">
        <v>26</v>
      </c>
      <c r="Q1564" t="s">
        <v>27</v>
      </c>
      <c r="R1564" t="s">
        <v>28</v>
      </c>
      <c r="S1564" t="s">
        <v>29</v>
      </c>
      <c r="T1564" s="1">
        <v>1550</v>
      </c>
      <c r="U1564">
        <f t="shared" si="24"/>
        <v>36043</v>
      </c>
    </row>
    <row r="1565" spans="1:21" x14ac:dyDescent="0.25">
      <c r="A1565" t="s">
        <v>20</v>
      </c>
      <c r="B1565">
        <v>2019</v>
      </c>
      <c r="C1565" t="s">
        <v>21</v>
      </c>
      <c r="E1565" t="s">
        <v>22</v>
      </c>
      <c r="F1565" t="s">
        <v>533</v>
      </c>
      <c r="G1565">
        <v>36</v>
      </c>
      <c r="H1565" t="s">
        <v>87</v>
      </c>
      <c r="I1565">
        <v>50</v>
      </c>
      <c r="J1565" t="s">
        <v>535</v>
      </c>
      <c r="K1565">
        <v>43</v>
      </c>
      <c r="N1565">
        <v>0</v>
      </c>
      <c r="P1565" t="s">
        <v>26</v>
      </c>
      <c r="Q1565" t="s">
        <v>30</v>
      </c>
      <c r="R1565" t="s">
        <v>28</v>
      </c>
      <c r="S1565" t="s">
        <v>29</v>
      </c>
      <c r="T1565" s="1">
        <v>1600</v>
      </c>
      <c r="U1565">
        <f t="shared" si="24"/>
        <v>36043</v>
      </c>
    </row>
    <row r="1566" spans="1:21" x14ac:dyDescent="0.25">
      <c r="A1566" t="s">
        <v>20</v>
      </c>
      <c r="B1566">
        <v>2019</v>
      </c>
      <c r="C1566" t="s">
        <v>21</v>
      </c>
      <c r="E1566" t="s">
        <v>22</v>
      </c>
      <c r="F1566" t="s">
        <v>533</v>
      </c>
      <c r="G1566">
        <v>36</v>
      </c>
      <c r="H1566" t="s">
        <v>87</v>
      </c>
      <c r="I1566">
        <v>50</v>
      </c>
      <c r="J1566" t="s">
        <v>49</v>
      </c>
      <c r="K1566">
        <v>53</v>
      </c>
      <c r="N1566">
        <v>0</v>
      </c>
      <c r="P1566" t="s">
        <v>26</v>
      </c>
      <c r="Q1566" t="s">
        <v>27</v>
      </c>
      <c r="R1566" t="s">
        <v>28</v>
      </c>
      <c r="S1566" t="s">
        <v>29</v>
      </c>
      <c r="T1566" s="1">
        <v>2500</v>
      </c>
      <c r="U1566">
        <f t="shared" si="24"/>
        <v>36053</v>
      </c>
    </row>
    <row r="1567" spans="1:21" x14ac:dyDescent="0.25">
      <c r="A1567" t="s">
        <v>20</v>
      </c>
      <c r="B1567">
        <v>2019</v>
      </c>
      <c r="C1567" t="s">
        <v>21</v>
      </c>
      <c r="E1567" t="s">
        <v>22</v>
      </c>
      <c r="F1567" t="s">
        <v>533</v>
      </c>
      <c r="G1567">
        <v>36</v>
      </c>
      <c r="H1567" t="s">
        <v>87</v>
      </c>
      <c r="I1567">
        <v>50</v>
      </c>
      <c r="J1567" t="s">
        <v>49</v>
      </c>
      <c r="K1567">
        <v>53</v>
      </c>
      <c r="N1567">
        <v>0</v>
      </c>
      <c r="P1567" t="s">
        <v>26</v>
      </c>
      <c r="Q1567" t="s">
        <v>30</v>
      </c>
      <c r="R1567" t="s">
        <v>28</v>
      </c>
      <c r="S1567" t="s">
        <v>29</v>
      </c>
      <c r="T1567" s="1">
        <v>3000</v>
      </c>
      <c r="U1567">
        <f t="shared" si="24"/>
        <v>36053</v>
      </c>
    </row>
    <row r="1568" spans="1:21" x14ac:dyDescent="0.25">
      <c r="A1568" t="s">
        <v>20</v>
      </c>
      <c r="B1568">
        <v>2019</v>
      </c>
      <c r="C1568" t="s">
        <v>21</v>
      </c>
      <c r="E1568" t="s">
        <v>22</v>
      </c>
      <c r="F1568" t="s">
        <v>533</v>
      </c>
      <c r="G1568">
        <v>36</v>
      </c>
      <c r="H1568" t="s">
        <v>87</v>
      </c>
      <c r="I1568">
        <v>50</v>
      </c>
      <c r="J1568" t="s">
        <v>536</v>
      </c>
      <c r="K1568">
        <v>65</v>
      </c>
      <c r="N1568">
        <v>0</v>
      </c>
      <c r="P1568" t="s">
        <v>26</v>
      </c>
      <c r="Q1568" t="s">
        <v>27</v>
      </c>
      <c r="R1568" t="s">
        <v>28</v>
      </c>
      <c r="S1568" t="s">
        <v>29</v>
      </c>
      <c r="T1568" s="1">
        <v>6700</v>
      </c>
      <c r="U1568">
        <f t="shared" si="24"/>
        <v>36065</v>
      </c>
    </row>
    <row r="1569" spans="1:21" x14ac:dyDescent="0.25">
      <c r="A1569" t="s">
        <v>20</v>
      </c>
      <c r="B1569">
        <v>2019</v>
      </c>
      <c r="C1569" t="s">
        <v>21</v>
      </c>
      <c r="E1569" t="s">
        <v>22</v>
      </c>
      <c r="F1569" t="s">
        <v>533</v>
      </c>
      <c r="G1569">
        <v>36</v>
      </c>
      <c r="H1569" t="s">
        <v>87</v>
      </c>
      <c r="I1569">
        <v>50</v>
      </c>
      <c r="J1569" t="s">
        <v>536</v>
      </c>
      <c r="K1569">
        <v>65</v>
      </c>
      <c r="N1569">
        <v>0</v>
      </c>
      <c r="P1569" t="s">
        <v>26</v>
      </c>
      <c r="Q1569" t="s">
        <v>30</v>
      </c>
      <c r="R1569" t="s">
        <v>28</v>
      </c>
      <c r="S1569" t="s">
        <v>29</v>
      </c>
      <c r="T1569" s="1">
        <v>6800</v>
      </c>
      <c r="U1569">
        <f t="shared" si="24"/>
        <v>36065</v>
      </c>
    </row>
    <row r="1570" spans="1:21" x14ac:dyDescent="0.25">
      <c r="A1570" t="s">
        <v>20</v>
      </c>
      <c r="B1570">
        <v>2019</v>
      </c>
      <c r="C1570" t="s">
        <v>21</v>
      </c>
      <c r="E1570" t="s">
        <v>22</v>
      </c>
      <c r="F1570" t="s">
        <v>533</v>
      </c>
      <c r="G1570">
        <v>36</v>
      </c>
      <c r="H1570" t="s">
        <v>87</v>
      </c>
      <c r="I1570">
        <v>50</v>
      </c>
      <c r="J1570" t="s">
        <v>537</v>
      </c>
      <c r="K1570">
        <v>67</v>
      </c>
      <c r="N1570">
        <v>0</v>
      </c>
      <c r="P1570" t="s">
        <v>26</v>
      </c>
      <c r="Q1570" t="s">
        <v>27</v>
      </c>
      <c r="R1570" t="s">
        <v>28</v>
      </c>
      <c r="S1570" t="s">
        <v>29</v>
      </c>
      <c r="T1570" s="1">
        <v>7800</v>
      </c>
      <c r="U1570">
        <f t="shared" si="24"/>
        <v>36067</v>
      </c>
    </row>
    <row r="1571" spans="1:21" x14ac:dyDescent="0.25">
      <c r="A1571" t="s">
        <v>20</v>
      </c>
      <c r="B1571">
        <v>2019</v>
      </c>
      <c r="C1571" t="s">
        <v>21</v>
      </c>
      <c r="E1571" t="s">
        <v>22</v>
      </c>
      <c r="F1571" t="s">
        <v>533</v>
      </c>
      <c r="G1571">
        <v>36</v>
      </c>
      <c r="H1571" t="s">
        <v>87</v>
      </c>
      <c r="I1571">
        <v>50</v>
      </c>
      <c r="J1571" t="s">
        <v>537</v>
      </c>
      <c r="K1571">
        <v>67</v>
      </c>
      <c r="N1571">
        <v>0</v>
      </c>
      <c r="P1571" t="s">
        <v>26</v>
      </c>
      <c r="Q1571" t="s">
        <v>30</v>
      </c>
      <c r="R1571" t="s">
        <v>28</v>
      </c>
      <c r="S1571" t="s">
        <v>29</v>
      </c>
      <c r="T1571" s="1">
        <v>8000</v>
      </c>
      <c r="U1571">
        <f t="shared" si="24"/>
        <v>36067</v>
      </c>
    </row>
    <row r="1572" spans="1:21" x14ac:dyDescent="0.25">
      <c r="A1572" t="s">
        <v>20</v>
      </c>
      <c r="B1572">
        <v>2019</v>
      </c>
      <c r="C1572" t="s">
        <v>21</v>
      </c>
      <c r="E1572" t="s">
        <v>22</v>
      </c>
      <c r="F1572" t="s">
        <v>533</v>
      </c>
      <c r="G1572">
        <v>36</v>
      </c>
      <c r="H1572" t="s">
        <v>87</v>
      </c>
      <c r="I1572">
        <v>50</v>
      </c>
      <c r="J1572" t="s">
        <v>538</v>
      </c>
      <c r="K1572">
        <v>75</v>
      </c>
      <c r="N1572">
        <v>0</v>
      </c>
      <c r="P1572" t="s">
        <v>26</v>
      </c>
      <c r="Q1572" t="s">
        <v>27</v>
      </c>
      <c r="R1572" t="s">
        <v>28</v>
      </c>
      <c r="S1572" t="s">
        <v>29</v>
      </c>
      <c r="T1572" s="1">
        <v>3000</v>
      </c>
      <c r="U1572">
        <f t="shared" si="24"/>
        <v>36075</v>
      </c>
    </row>
    <row r="1573" spans="1:21" x14ac:dyDescent="0.25">
      <c r="A1573" t="s">
        <v>20</v>
      </c>
      <c r="B1573">
        <v>2019</v>
      </c>
      <c r="C1573" t="s">
        <v>21</v>
      </c>
      <c r="E1573" t="s">
        <v>22</v>
      </c>
      <c r="F1573" t="s">
        <v>533</v>
      </c>
      <c r="G1573">
        <v>36</v>
      </c>
      <c r="H1573" t="s">
        <v>87</v>
      </c>
      <c r="I1573">
        <v>50</v>
      </c>
      <c r="J1573" t="s">
        <v>538</v>
      </c>
      <c r="K1573">
        <v>75</v>
      </c>
      <c r="N1573">
        <v>0</v>
      </c>
      <c r="P1573" t="s">
        <v>26</v>
      </c>
      <c r="Q1573" t="s">
        <v>30</v>
      </c>
      <c r="R1573" t="s">
        <v>28</v>
      </c>
      <c r="S1573" t="s">
        <v>29</v>
      </c>
      <c r="T1573" s="1">
        <v>3200</v>
      </c>
      <c r="U1573">
        <f t="shared" si="24"/>
        <v>36075</v>
      </c>
    </row>
    <row r="1574" spans="1:21" x14ac:dyDescent="0.25">
      <c r="A1574" t="s">
        <v>20</v>
      </c>
      <c r="B1574">
        <v>2019</v>
      </c>
      <c r="C1574" t="s">
        <v>21</v>
      </c>
      <c r="E1574" t="s">
        <v>22</v>
      </c>
      <c r="F1574" t="s">
        <v>533</v>
      </c>
      <c r="G1574">
        <v>36</v>
      </c>
      <c r="H1574" t="s">
        <v>87</v>
      </c>
      <c r="I1574">
        <v>50</v>
      </c>
      <c r="J1574" t="s">
        <v>31</v>
      </c>
      <c r="N1574">
        <v>0</v>
      </c>
      <c r="P1574" t="s">
        <v>26</v>
      </c>
      <c r="Q1574" t="s">
        <v>27</v>
      </c>
      <c r="R1574" t="s">
        <v>28</v>
      </c>
      <c r="S1574" t="s">
        <v>29</v>
      </c>
      <c r="T1574" s="1">
        <v>2150</v>
      </c>
      <c r="U1574">
        <f t="shared" si="24"/>
        <v>36000</v>
      </c>
    </row>
    <row r="1575" spans="1:21" x14ac:dyDescent="0.25">
      <c r="A1575" t="s">
        <v>20</v>
      </c>
      <c r="B1575">
        <v>2019</v>
      </c>
      <c r="C1575" t="s">
        <v>21</v>
      </c>
      <c r="E1575" t="s">
        <v>22</v>
      </c>
      <c r="F1575" t="s">
        <v>533</v>
      </c>
      <c r="G1575">
        <v>36</v>
      </c>
      <c r="H1575" t="s">
        <v>87</v>
      </c>
      <c r="I1575">
        <v>50</v>
      </c>
      <c r="J1575" t="s">
        <v>31</v>
      </c>
      <c r="N1575">
        <v>0</v>
      </c>
      <c r="P1575" t="s">
        <v>26</v>
      </c>
      <c r="Q1575" t="s">
        <v>30</v>
      </c>
      <c r="R1575" t="s">
        <v>28</v>
      </c>
      <c r="S1575" t="s">
        <v>29</v>
      </c>
      <c r="T1575" s="1">
        <v>2300</v>
      </c>
      <c r="U1575">
        <f t="shared" si="24"/>
        <v>36000</v>
      </c>
    </row>
    <row r="1576" spans="1:21" x14ac:dyDescent="0.25">
      <c r="A1576" t="s">
        <v>20</v>
      </c>
      <c r="B1576">
        <v>2019</v>
      </c>
      <c r="C1576" t="s">
        <v>21</v>
      </c>
      <c r="E1576" t="s">
        <v>22</v>
      </c>
      <c r="F1576" t="s">
        <v>533</v>
      </c>
      <c r="G1576">
        <v>36</v>
      </c>
      <c r="H1576" t="s">
        <v>87</v>
      </c>
      <c r="I1576">
        <v>50</v>
      </c>
      <c r="J1576" t="s">
        <v>539</v>
      </c>
      <c r="K1576">
        <v>77</v>
      </c>
      <c r="N1576">
        <v>0</v>
      </c>
      <c r="P1576" t="s">
        <v>26</v>
      </c>
      <c r="Q1576" t="s">
        <v>27</v>
      </c>
      <c r="R1576" t="s">
        <v>28</v>
      </c>
      <c r="S1576" t="s">
        <v>29</v>
      </c>
      <c r="T1576" s="1">
        <v>2600</v>
      </c>
      <c r="U1576">
        <f t="shared" si="24"/>
        <v>36077</v>
      </c>
    </row>
    <row r="1577" spans="1:21" x14ac:dyDescent="0.25">
      <c r="A1577" t="s">
        <v>20</v>
      </c>
      <c r="B1577">
        <v>2019</v>
      </c>
      <c r="C1577" t="s">
        <v>21</v>
      </c>
      <c r="E1577" t="s">
        <v>22</v>
      </c>
      <c r="F1577" t="s">
        <v>533</v>
      </c>
      <c r="G1577">
        <v>36</v>
      </c>
      <c r="H1577" t="s">
        <v>87</v>
      </c>
      <c r="I1577">
        <v>50</v>
      </c>
      <c r="J1577" t="s">
        <v>539</v>
      </c>
      <c r="K1577">
        <v>77</v>
      </c>
      <c r="N1577">
        <v>0</v>
      </c>
      <c r="P1577" t="s">
        <v>26</v>
      </c>
      <c r="Q1577" t="s">
        <v>30</v>
      </c>
      <c r="R1577" t="s">
        <v>28</v>
      </c>
      <c r="S1577" t="s">
        <v>29</v>
      </c>
      <c r="T1577" s="1">
        <v>2700</v>
      </c>
      <c r="U1577">
        <f t="shared" si="24"/>
        <v>36077</v>
      </c>
    </row>
    <row r="1578" spans="1:21" x14ac:dyDescent="0.25">
      <c r="A1578" t="s">
        <v>20</v>
      </c>
      <c r="B1578">
        <v>2019</v>
      </c>
      <c r="C1578" t="s">
        <v>21</v>
      </c>
      <c r="E1578" t="s">
        <v>22</v>
      </c>
      <c r="F1578" t="s">
        <v>533</v>
      </c>
      <c r="G1578">
        <v>36</v>
      </c>
      <c r="H1578" t="s">
        <v>89</v>
      </c>
      <c r="I1578">
        <v>20</v>
      </c>
      <c r="J1578" t="s">
        <v>82</v>
      </c>
      <c r="K1578">
        <v>45</v>
      </c>
      <c r="N1578">
        <v>0</v>
      </c>
      <c r="P1578" t="s">
        <v>26</v>
      </c>
      <c r="Q1578" t="s">
        <v>27</v>
      </c>
      <c r="R1578" t="s">
        <v>28</v>
      </c>
      <c r="S1578" t="s">
        <v>29</v>
      </c>
      <c r="T1578" s="1">
        <v>4100</v>
      </c>
      <c r="U1578">
        <f t="shared" si="24"/>
        <v>36045</v>
      </c>
    </row>
    <row r="1579" spans="1:21" x14ac:dyDescent="0.25">
      <c r="A1579" t="s">
        <v>20</v>
      </c>
      <c r="B1579">
        <v>2019</v>
      </c>
      <c r="C1579" t="s">
        <v>21</v>
      </c>
      <c r="E1579" t="s">
        <v>22</v>
      </c>
      <c r="F1579" t="s">
        <v>533</v>
      </c>
      <c r="G1579">
        <v>36</v>
      </c>
      <c r="H1579" t="s">
        <v>89</v>
      </c>
      <c r="I1579">
        <v>20</v>
      </c>
      <c r="J1579" t="s">
        <v>82</v>
      </c>
      <c r="K1579">
        <v>45</v>
      </c>
      <c r="N1579">
        <v>0</v>
      </c>
      <c r="P1579" t="s">
        <v>26</v>
      </c>
      <c r="Q1579" t="s">
        <v>30</v>
      </c>
      <c r="R1579" t="s">
        <v>28</v>
      </c>
      <c r="S1579" t="s">
        <v>29</v>
      </c>
      <c r="T1579" s="1">
        <v>4200</v>
      </c>
      <c r="U1579">
        <f t="shared" si="24"/>
        <v>36045</v>
      </c>
    </row>
    <row r="1580" spans="1:21" x14ac:dyDescent="0.25">
      <c r="A1580" t="s">
        <v>20</v>
      </c>
      <c r="B1580">
        <v>2019</v>
      </c>
      <c r="C1580" t="s">
        <v>21</v>
      </c>
      <c r="E1580" t="s">
        <v>22</v>
      </c>
      <c r="F1580" t="s">
        <v>533</v>
      </c>
      <c r="G1580">
        <v>36</v>
      </c>
      <c r="H1580" t="s">
        <v>89</v>
      </c>
      <c r="I1580">
        <v>20</v>
      </c>
      <c r="J1580" t="s">
        <v>316</v>
      </c>
      <c r="K1580">
        <v>49</v>
      </c>
      <c r="N1580">
        <v>0</v>
      </c>
      <c r="P1580" t="s">
        <v>26</v>
      </c>
      <c r="Q1580" t="s">
        <v>27</v>
      </c>
      <c r="R1580" t="s">
        <v>28</v>
      </c>
      <c r="S1580" t="s">
        <v>29</v>
      </c>
      <c r="T1580" s="1">
        <v>1500</v>
      </c>
      <c r="U1580">
        <f t="shared" si="24"/>
        <v>36049</v>
      </c>
    </row>
    <row r="1581" spans="1:21" x14ac:dyDescent="0.25">
      <c r="A1581" t="s">
        <v>20</v>
      </c>
      <c r="B1581">
        <v>2019</v>
      </c>
      <c r="C1581" t="s">
        <v>21</v>
      </c>
      <c r="E1581" t="s">
        <v>22</v>
      </c>
      <c r="F1581" t="s">
        <v>533</v>
      </c>
      <c r="G1581">
        <v>36</v>
      </c>
      <c r="H1581" t="s">
        <v>89</v>
      </c>
      <c r="I1581">
        <v>20</v>
      </c>
      <c r="J1581" t="s">
        <v>316</v>
      </c>
      <c r="K1581">
        <v>49</v>
      </c>
      <c r="N1581">
        <v>0</v>
      </c>
      <c r="P1581" t="s">
        <v>26</v>
      </c>
      <c r="Q1581" t="s">
        <v>30</v>
      </c>
      <c r="R1581" t="s">
        <v>28</v>
      </c>
      <c r="S1581" t="s">
        <v>29</v>
      </c>
      <c r="T1581" s="1">
        <v>1700</v>
      </c>
      <c r="U1581">
        <f t="shared" si="24"/>
        <v>36049</v>
      </c>
    </row>
    <row r="1582" spans="1:21" x14ac:dyDescent="0.25">
      <c r="A1582" t="s">
        <v>20</v>
      </c>
      <c r="B1582">
        <v>2019</v>
      </c>
      <c r="C1582" t="s">
        <v>21</v>
      </c>
      <c r="E1582" t="s">
        <v>22</v>
      </c>
      <c r="F1582" t="s">
        <v>533</v>
      </c>
      <c r="G1582">
        <v>36</v>
      </c>
      <c r="H1582" t="s">
        <v>89</v>
      </c>
      <c r="I1582">
        <v>20</v>
      </c>
      <c r="J1582" t="s">
        <v>540</v>
      </c>
      <c r="K1582">
        <v>89</v>
      </c>
      <c r="N1582">
        <v>0</v>
      </c>
      <c r="P1582" t="s">
        <v>26</v>
      </c>
      <c r="Q1582" t="s">
        <v>27</v>
      </c>
      <c r="R1582" t="s">
        <v>28</v>
      </c>
      <c r="S1582" t="s">
        <v>29</v>
      </c>
      <c r="T1582" s="1">
        <v>2900</v>
      </c>
      <c r="U1582">
        <f t="shared" si="24"/>
        <v>36089</v>
      </c>
    </row>
    <row r="1583" spans="1:21" x14ac:dyDescent="0.25">
      <c r="A1583" t="s">
        <v>20</v>
      </c>
      <c r="B1583">
        <v>2019</v>
      </c>
      <c r="C1583" t="s">
        <v>21</v>
      </c>
      <c r="E1583" t="s">
        <v>22</v>
      </c>
      <c r="F1583" t="s">
        <v>533</v>
      </c>
      <c r="G1583">
        <v>36</v>
      </c>
      <c r="H1583" t="s">
        <v>89</v>
      </c>
      <c r="I1583">
        <v>20</v>
      </c>
      <c r="J1583" t="s">
        <v>540</v>
      </c>
      <c r="K1583">
        <v>89</v>
      </c>
      <c r="N1583">
        <v>0</v>
      </c>
      <c r="P1583" t="s">
        <v>26</v>
      </c>
      <c r="Q1583" t="s">
        <v>30</v>
      </c>
      <c r="R1583" t="s">
        <v>28</v>
      </c>
      <c r="S1583" t="s">
        <v>29</v>
      </c>
      <c r="T1583" s="1">
        <v>4100</v>
      </c>
      <c r="U1583">
        <f t="shared" si="24"/>
        <v>36089</v>
      </c>
    </row>
    <row r="1584" spans="1:21" x14ac:dyDescent="0.25">
      <c r="A1584" t="s">
        <v>20</v>
      </c>
      <c r="B1584">
        <v>2019</v>
      </c>
      <c r="C1584" t="s">
        <v>21</v>
      </c>
      <c r="E1584" t="s">
        <v>22</v>
      </c>
      <c r="F1584" t="s">
        <v>533</v>
      </c>
      <c r="G1584">
        <v>36</v>
      </c>
      <c r="H1584" t="s">
        <v>77</v>
      </c>
      <c r="I1584">
        <v>90</v>
      </c>
      <c r="J1584" t="s">
        <v>541</v>
      </c>
      <c r="K1584">
        <v>21</v>
      </c>
      <c r="N1584">
        <v>0</v>
      </c>
      <c r="P1584" t="s">
        <v>26</v>
      </c>
      <c r="Q1584" t="s">
        <v>27</v>
      </c>
      <c r="R1584" t="s">
        <v>28</v>
      </c>
      <c r="S1584" t="s">
        <v>29</v>
      </c>
      <c r="T1584" s="1">
        <v>3300</v>
      </c>
      <c r="U1584">
        <f t="shared" si="24"/>
        <v>36021</v>
      </c>
    </row>
    <row r="1585" spans="1:21" x14ac:dyDescent="0.25">
      <c r="A1585" t="s">
        <v>20</v>
      </c>
      <c r="B1585">
        <v>2019</v>
      </c>
      <c r="C1585" t="s">
        <v>21</v>
      </c>
      <c r="E1585" t="s">
        <v>22</v>
      </c>
      <c r="F1585" t="s">
        <v>533</v>
      </c>
      <c r="G1585">
        <v>36</v>
      </c>
      <c r="H1585" t="s">
        <v>77</v>
      </c>
      <c r="I1585">
        <v>90</v>
      </c>
      <c r="J1585" t="s">
        <v>541</v>
      </c>
      <c r="K1585">
        <v>21</v>
      </c>
      <c r="N1585">
        <v>0</v>
      </c>
      <c r="P1585" t="s">
        <v>26</v>
      </c>
      <c r="Q1585" t="s">
        <v>30</v>
      </c>
      <c r="R1585" t="s">
        <v>28</v>
      </c>
      <c r="S1585" t="s">
        <v>29</v>
      </c>
      <c r="T1585" s="1">
        <v>3400</v>
      </c>
      <c r="U1585">
        <f t="shared" si="24"/>
        <v>36021</v>
      </c>
    </row>
    <row r="1586" spans="1:21" x14ac:dyDescent="0.25">
      <c r="A1586" t="s">
        <v>20</v>
      </c>
      <c r="B1586">
        <v>2019</v>
      </c>
      <c r="C1586" t="s">
        <v>21</v>
      </c>
      <c r="E1586" t="s">
        <v>22</v>
      </c>
      <c r="F1586" t="s">
        <v>533</v>
      </c>
      <c r="G1586">
        <v>36</v>
      </c>
      <c r="H1586" t="s">
        <v>77</v>
      </c>
      <c r="I1586">
        <v>90</v>
      </c>
      <c r="J1586" t="s">
        <v>197</v>
      </c>
      <c r="K1586">
        <v>71</v>
      </c>
      <c r="N1586">
        <v>0</v>
      </c>
      <c r="P1586" t="s">
        <v>26</v>
      </c>
      <c r="Q1586" t="s">
        <v>27</v>
      </c>
      <c r="R1586" t="s">
        <v>28</v>
      </c>
      <c r="S1586" t="s">
        <v>29</v>
      </c>
      <c r="T1586" s="1">
        <v>1900</v>
      </c>
      <c r="U1586">
        <f t="shared" si="24"/>
        <v>36071</v>
      </c>
    </row>
    <row r="1587" spans="1:21" x14ac:dyDescent="0.25">
      <c r="A1587" t="s">
        <v>20</v>
      </c>
      <c r="B1587">
        <v>2019</v>
      </c>
      <c r="C1587" t="s">
        <v>21</v>
      </c>
      <c r="E1587" t="s">
        <v>22</v>
      </c>
      <c r="F1587" t="s">
        <v>533</v>
      </c>
      <c r="G1587">
        <v>36</v>
      </c>
      <c r="H1587" t="s">
        <v>77</v>
      </c>
      <c r="I1587">
        <v>90</v>
      </c>
      <c r="J1587" t="s">
        <v>197</v>
      </c>
      <c r="K1587">
        <v>71</v>
      </c>
      <c r="N1587">
        <v>0</v>
      </c>
      <c r="P1587" t="s">
        <v>26</v>
      </c>
      <c r="Q1587" t="s">
        <v>30</v>
      </c>
      <c r="R1587" t="s">
        <v>28</v>
      </c>
      <c r="S1587" t="s">
        <v>29</v>
      </c>
      <c r="T1587" s="1">
        <v>1900</v>
      </c>
      <c r="U1587">
        <f t="shared" si="24"/>
        <v>36071</v>
      </c>
    </row>
    <row r="1588" spans="1:21" x14ac:dyDescent="0.25">
      <c r="A1588" t="s">
        <v>20</v>
      </c>
      <c r="B1588">
        <v>2019</v>
      </c>
      <c r="C1588" t="s">
        <v>21</v>
      </c>
      <c r="E1588" t="s">
        <v>22</v>
      </c>
      <c r="F1588" t="s">
        <v>533</v>
      </c>
      <c r="G1588">
        <v>36</v>
      </c>
      <c r="H1588" t="s">
        <v>77</v>
      </c>
      <c r="I1588">
        <v>90</v>
      </c>
      <c r="J1588" t="s">
        <v>31</v>
      </c>
      <c r="N1588">
        <v>0</v>
      </c>
      <c r="P1588" t="s">
        <v>26</v>
      </c>
      <c r="Q1588" t="s">
        <v>27</v>
      </c>
      <c r="R1588" t="s">
        <v>28</v>
      </c>
      <c r="S1588" t="s">
        <v>29</v>
      </c>
      <c r="T1588" s="1">
        <v>2700</v>
      </c>
      <c r="U1588">
        <f t="shared" si="24"/>
        <v>36000</v>
      </c>
    </row>
    <row r="1589" spans="1:21" x14ac:dyDescent="0.25">
      <c r="A1589" t="s">
        <v>20</v>
      </c>
      <c r="B1589">
        <v>2019</v>
      </c>
      <c r="C1589" t="s">
        <v>21</v>
      </c>
      <c r="E1589" t="s">
        <v>22</v>
      </c>
      <c r="F1589" t="s">
        <v>533</v>
      </c>
      <c r="G1589">
        <v>36</v>
      </c>
      <c r="H1589" t="s">
        <v>77</v>
      </c>
      <c r="I1589">
        <v>90</v>
      </c>
      <c r="J1589" t="s">
        <v>31</v>
      </c>
      <c r="N1589">
        <v>0</v>
      </c>
      <c r="P1589" t="s">
        <v>26</v>
      </c>
      <c r="Q1589" t="s">
        <v>30</v>
      </c>
      <c r="R1589" t="s">
        <v>28</v>
      </c>
      <c r="S1589" t="s">
        <v>29</v>
      </c>
      <c r="T1589" s="1">
        <v>2800</v>
      </c>
      <c r="U1589">
        <f t="shared" si="24"/>
        <v>36000</v>
      </c>
    </row>
    <row r="1590" spans="1:21" x14ac:dyDescent="0.25">
      <c r="A1590" t="s">
        <v>20</v>
      </c>
      <c r="B1590">
        <v>2019</v>
      </c>
      <c r="C1590" t="s">
        <v>21</v>
      </c>
      <c r="E1590" t="s">
        <v>22</v>
      </c>
      <c r="F1590" t="s">
        <v>533</v>
      </c>
      <c r="G1590">
        <v>36</v>
      </c>
      <c r="H1590" t="s">
        <v>91</v>
      </c>
      <c r="I1590">
        <v>80</v>
      </c>
      <c r="J1590" t="s">
        <v>31</v>
      </c>
      <c r="N1590">
        <v>0</v>
      </c>
      <c r="P1590" t="s">
        <v>26</v>
      </c>
      <c r="Q1590" t="s">
        <v>27</v>
      </c>
      <c r="R1590" t="s">
        <v>28</v>
      </c>
      <c r="S1590" t="s">
        <v>29</v>
      </c>
      <c r="T1590" s="1">
        <v>1400</v>
      </c>
      <c r="U1590">
        <f t="shared" si="24"/>
        <v>36000</v>
      </c>
    </row>
    <row r="1591" spans="1:21" x14ac:dyDescent="0.25">
      <c r="A1591" t="s">
        <v>20</v>
      </c>
      <c r="B1591">
        <v>2019</v>
      </c>
      <c r="C1591" t="s">
        <v>21</v>
      </c>
      <c r="E1591" t="s">
        <v>22</v>
      </c>
      <c r="F1591" t="s">
        <v>533</v>
      </c>
      <c r="G1591">
        <v>36</v>
      </c>
      <c r="H1591" t="s">
        <v>91</v>
      </c>
      <c r="I1591">
        <v>80</v>
      </c>
      <c r="J1591" t="s">
        <v>31</v>
      </c>
      <c r="N1591">
        <v>0</v>
      </c>
      <c r="P1591" t="s">
        <v>26</v>
      </c>
      <c r="Q1591" t="s">
        <v>30</v>
      </c>
      <c r="R1591" t="s">
        <v>28</v>
      </c>
      <c r="S1591" t="s">
        <v>29</v>
      </c>
      <c r="T1591" s="1">
        <v>1600</v>
      </c>
      <c r="U1591">
        <f t="shared" si="24"/>
        <v>36000</v>
      </c>
    </row>
    <row r="1592" spans="1:21" x14ac:dyDescent="0.25">
      <c r="A1592" t="s">
        <v>20</v>
      </c>
      <c r="B1592">
        <v>2019</v>
      </c>
      <c r="C1592" t="s">
        <v>21</v>
      </c>
      <c r="E1592" t="s">
        <v>22</v>
      </c>
      <c r="F1592" t="s">
        <v>533</v>
      </c>
      <c r="G1592">
        <v>36</v>
      </c>
      <c r="H1592" t="s">
        <v>91</v>
      </c>
      <c r="I1592">
        <v>80</v>
      </c>
      <c r="J1592" t="s">
        <v>542</v>
      </c>
      <c r="K1592">
        <v>97</v>
      </c>
      <c r="N1592">
        <v>0</v>
      </c>
      <c r="P1592" t="s">
        <v>26</v>
      </c>
      <c r="Q1592" t="s">
        <v>27</v>
      </c>
      <c r="R1592" t="s">
        <v>28</v>
      </c>
      <c r="S1592" t="s">
        <v>29</v>
      </c>
      <c r="T1592" s="1">
        <v>1100</v>
      </c>
      <c r="U1592">
        <f t="shared" si="24"/>
        <v>36097</v>
      </c>
    </row>
    <row r="1593" spans="1:21" x14ac:dyDescent="0.25">
      <c r="A1593" t="s">
        <v>20</v>
      </c>
      <c r="B1593">
        <v>2019</v>
      </c>
      <c r="C1593" t="s">
        <v>21</v>
      </c>
      <c r="E1593" t="s">
        <v>22</v>
      </c>
      <c r="F1593" t="s">
        <v>533</v>
      </c>
      <c r="G1593">
        <v>36</v>
      </c>
      <c r="H1593" t="s">
        <v>91</v>
      </c>
      <c r="I1593">
        <v>80</v>
      </c>
      <c r="J1593" t="s">
        <v>542</v>
      </c>
      <c r="K1593">
        <v>97</v>
      </c>
      <c r="N1593">
        <v>0</v>
      </c>
      <c r="P1593" t="s">
        <v>26</v>
      </c>
      <c r="Q1593" t="s">
        <v>30</v>
      </c>
      <c r="R1593" t="s">
        <v>28</v>
      </c>
      <c r="S1593" t="s">
        <v>29</v>
      </c>
      <c r="T1593" s="1">
        <v>1100</v>
      </c>
      <c r="U1593">
        <f t="shared" si="24"/>
        <v>36097</v>
      </c>
    </row>
    <row r="1594" spans="1:21" x14ac:dyDescent="0.25">
      <c r="A1594" t="s">
        <v>20</v>
      </c>
      <c r="B1594">
        <v>2019</v>
      </c>
      <c r="C1594" t="s">
        <v>21</v>
      </c>
      <c r="E1594" t="s">
        <v>22</v>
      </c>
      <c r="F1594" t="s">
        <v>533</v>
      </c>
      <c r="G1594">
        <v>36</v>
      </c>
      <c r="H1594" t="s">
        <v>91</v>
      </c>
      <c r="I1594">
        <v>80</v>
      </c>
      <c r="J1594" t="s">
        <v>543</v>
      </c>
      <c r="K1594">
        <v>107</v>
      </c>
      <c r="N1594">
        <v>0</v>
      </c>
      <c r="P1594" t="s">
        <v>26</v>
      </c>
      <c r="Q1594" t="s">
        <v>27</v>
      </c>
      <c r="R1594" t="s">
        <v>28</v>
      </c>
      <c r="S1594" t="s">
        <v>29</v>
      </c>
      <c r="T1594" s="1">
        <v>1500</v>
      </c>
      <c r="U1594">
        <f t="shared" si="24"/>
        <v>36107</v>
      </c>
    </row>
    <row r="1595" spans="1:21" x14ac:dyDescent="0.25">
      <c r="A1595" t="s">
        <v>20</v>
      </c>
      <c r="B1595">
        <v>2019</v>
      </c>
      <c r="C1595" t="s">
        <v>21</v>
      </c>
      <c r="E1595" t="s">
        <v>22</v>
      </c>
      <c r="F1595" t="s">
        <v>533</v>
      </c>
      <c r="G1595">
        <v>36</v>
      </c>
      <c r="H1595" t="s">
        <v>91</v>
      </c>
      <c r="I1595">
        <v>80</v>
      </c>
      <c r="J1595" t="s">
        <v>543</v>
      </c>
      <c r="K1595">
        <v>107</v>
      </c>
      <c r="N1595">
        <v>0</v>
      </c>
      <c r="P1595" t="s">
        <v>26</v>
      </c>
      <c r="Q1595" t="s">
        <v>30</v>
      </c>
      <c r="R1595" t="s">
        <v>28</v>
      </c>
      <c r="S1595" t="s">
        <v>29</v>
      </c>
      <c r="T1595" s="1">
        <v>1500</v>
      </c>
      <c r="U1595">
        <f t="shared" si="24"/>
        <v>36107</v>
      </c>
    </row>
    <row r="1596" spans="1:21" x14ac:dyDescent="0.25">
      <c r="A1596" t="s">
        <v>20</v>
      </c>
      <c r="B1596">
        <v>2019</v>
      </c>
      <c r="C1596" t="s">
        <v>21</v>
      </c>
      <c r="E1596" t="s">
        <v>22</v>
      </c>
      <c r="F1596" t="s">
        <v>533</v>
      </c>
      <c r="G1596">
        <v>36</v>
      </c>
      <c r="H1596" t="s">
        <v>91</v>
      </c>
      <c r="I1596">
        <v>80</v>
      </c>
      <c r="J1596" t="s">
        <v>544</v>
      </c>
      <c r="K1596">
        <v>109</v>
      </c>
      <c r="N1596">
        <v>0</v>
      </c>
      <c r="P1596" t="s">
        <v>26</v>
      </c>
      <c r="Q1596" t="s">
        <v>27</v>
      </c>
      <c r="R1596" t="s">
        <v>28</v>
      </c>
      <c r="S1596" t="s">
        <v>29</v>
      </c>
      <c r="T1596" s="1">
        <v>3500</v>
      </c>
      <c r="U1596">
        <f t="shared" si="24"/>
        <v>36109</v>
      </c>
    </row>
    <row r="1597" spans="1:21" x14ac:dyDescent="0.25">
      <c r="A1597" t="s">
        <v>20</v>
      </c>
      <c r="B1597">
        <v>2019</v>
      </c>
      <c r="C1597" t="s">
        <v>21</v>
      </c>
      <c r="E1597" t="s">
        <v>22</v>
      </c>
      <c r="F1597" t="s">
        <v>533</v>
      </c>
      <c r="G1597">
        <v>36</v>
      </c>
      <c r="H1597" t="s">
        <v>91</v>
      </c>
      <c r="I1597">
        <v>80</v>
      </c>
      <c r="J1597" t="s">
        <v>544</v>
      </c>
      <c r="K1597">
        <v>109</v>
      </c>
      <c r="N1597">
        <v>0</v>
      </c>
      <c r="P1597" t="s">
        <v>26</v>
      </c>
      <c r="Q1597" t="s">
        <v>30</v>
      </c>
      <c r="R1597" t="s">
        <v>28</v>
      </c>
      <c r="S1597" t="s">
        <v>29</v>
      </c>
      <c r="T1597" s="1">
        <v>3500</v>
      </c>
      <c r="U1597">
        <f t="shared" si="24"/>
        <v>36109</v>
      </c>
    </row>
    <row r="1598" spans="1:21" x14ac:dyDescent="0.25">
      <c r="A1598" t="s">
        <v>20</v>
      </c>
      <c r="B1598">
        <v>2019</v>
      </c>
      <c r="C1598" t="s">
        <v>21</v>
      </c>
      <c r="E1598" t="s">
        <v>22</v>
      </c>
      <c r="F1598" t="s">
        <v>533</v>
      </c>
      <c r="G1598">
        <v>36</v>
      </c>
      <c r="H1598" t="s">
        <v>84</v>
      </c>
      <c r="I1598">
        <v>70</v>
      </c>
      <c r="J1598" t="s">
        <v>545</v>
      </c>
      <c r="K1598">
        <v>3</v>
      </c>
      <c r="N1598">
        <v>0</v>
      </c>
      <c r="P1598" t="s">
        <v>26</v>
      </c>
      <c r="Q1598" t="s">
        <v>27</v>
      </c>
      <c r="R1598" t="s">
        <v>28</v>
      </c>
      <c r="S1598" t="s">
        <v>29</v>
      </c>
      <c r="T1598">
        <v>700</v>
      </c>
      <c r="U1598">
        <f t="shared" si="24"/>
        <v>36003</v>
      </c>
    </row>
    <row r="1599" spans="1:21" x14ac:dyDescent="0.25">
      <c r="A1599" t="s">
        <v>20</v>
      </c>
      <c r="B1599">
        <v>2019</v>
      </c>
      <c r="C1599" t="s">
        <v>21</v>
      </c>
      <c r="E1599" t="s">
        <v>22</v>
      </c>
      <c r="F1599" t="s">
        <v>533</v>
      </c>
      <c r="G1599">
        <v>36</v>
      </c>
      <c r="H1599" t="s">
        <v>84</v>
      </c>
      <c r="I1599">
        <v>70</v>
      </c>
      <c r="J1599" t="s">
        <v>545</v>
      </c>
      <c r="K1599">
        <v>3</v>
      </c>
      <c r="N1599">
        <v>0</v>
      </c>
      <c r="P1599" t="s">
        <v>26</v>
      </c>
      <c r="Q1599" t="s">
        <v>30</v>
      </c>
      <c r="R1599" t="s">
        <v>28</v>
      </c>
      <c r="S1599" t="s">
        <v>29</v>
      </c>
      <c r="T1599">
        <v>900</v>
      </c>
      <c r="U1599">
        <f t="shared" si="24"/>
        <v>36003</v>
      </c>
    </row>
    <row r="1600" spans="1:21" x14ac:dyDescent="0.25">
      <c r="A1600" t="s">
        <v>20</v>
      </c>
      <c r="B1600">
        <v>2019</v>
      </c>
      <c r="C1600" t="s">
        <v>21</v>
      </c>
      <c r="E1600" t="s">
        <v>22</v>
      </c>
      <c r="F1600" t="s">
        <v>533</v>
      </c>
      <c r="G1600">
        <v>36</v>
      </c>
      <c r="H1600" t="s">
        <v>84</v>
      </c>
      <c r="I1600">
        <v>70</v>
      </c>
      <c r="J1600" t="s">
        <v>546</v>
      </c>
      <c r="K1600">
        <v>9</v>
      </c>
      <c r="N1600">
        <v>0</v>
      </c>
      <c r="P1600" t="s">
        <v>26</v>
      </c>
      <c r="Q1600" t="s">
        <v>27</v>
      </c>
      <c r="R1600" t="s">
        <v>28</v>
      </c>
      <c r="S1600" t="s">
        <v>29</v>
      </c>
      <c r="T1600" s="1">
        <v>3700</v>
      </c>
      <c r="U1600">
        <f t="shared" si="24"/>
        <v>36009</v>
      </c>
    </row>
    <row r="1601" spans="1:21" x14ac:dyDescent="0.25">
      <c r="A1601" t="s">
        <v>20</v>
      </c>
      <c r="B1601">
        <v>2019</v>
      </c>
      <c r="C1601" t="s">
        <v>21</v>
      </c>
      <c r="E1601" t="s">
        <v>22</v>
      </c>
      <c r="F1601" t="s">
        <v>533</v>
      </c>
      <c r="G1601">
        <v>36</v>
      </c>
      <c r="H1601" t="s">
        <v>84</v>
      </c>
      <c r="I1601">
        <v>70</v>
      </c>
      <c r="J1601" t="s">
        <v>546</v>
      </c>
      <c r="K1601">
        <v>9</v>
      </c>
      <c r="N1601">
        <v>0</v>
      </c>
      <c r="P1601" t="s">
        <v>26</v>
      </c>
      <c r="Q1601" t="s">
        <v>30</v>
      </c>
      <c r="R1601" t="s">
        <v>28</v>
      </c>
      <c r="S1601" t="s">
        <v>29</v>
      </c>
      <c r="T1601" s="1">
        <v>3700</v>
      </c>
      <c r="U1601">
        <f t="shared" si="24"/>
        <v>36009</v>
      </c>
    </row>
    <row r="1602" spans="1:21" x14ac:dyDescent="0.25">
      <c r="A1602" t="s">
        <v>20</v>
      </c>
      <c r="B1602">
        <v>2019</v>
      </c>
      <c r="C1602" t="s">
        <v>21</v>
      </c>
      <c r="E1602" t="s">
        <v>22</v>
      </c>
      <c r="F1602" t="s">
        <v>533</v>
      </c>
      <c r="G1602">
        <v>36</v>
      </c>
      <c r="H1602" t="s">
        <v>84</v>
      </c>
      <c r="I1602">
        <v>70</v>
      </c>
      <c r="J1602" t="s">
        <v>290</v>
      </c>
      <c r="K1602">
        <v>13</v>
      </c>
      <c r="N1602">
        <v>0</v>
      </c>
      <c r="P1602" t="s">
        <v>26</v>
      </c>
      <c r="Q1602" t="s">
        <v>27</v>
      </c>
      <c r="R1602" t="s">
        <v>28</v>
      </c>
      <c r="S1602" t="s">
        <v>29</v>
      </c>
      <c r="T1602" s="1">
        <v>3100</v>
      </c>
      <c r="U1602">
        <f t="shared" si="24"/>
        <v>36013</v>
      </c>
    </row>
    <row r="1603" spans="1:21" x14ac:dyDescent="0.25">
      <c r="A1603" t="s">
        <v>20</v>
      </c>
      <c r="B1603">
        <v>2019</v>
      </c>
      <c r="C1603" t="s">
        <v>21</v>
      </c>
      <c r="E1603" t="s">
        <v>22</v>
      </c>
      <c r="F1603" t="s">
        <v>533</v>
      </c>
      <c r="G1603">
        <v>36</v>
      </c>
      <c r="H1603" t="s">
        <v>84</v>
      </c>
      <c r="I1603">
        <v>70</v>
      </c>
      <c r="J1603" t="s">
        <v>290</v>
      </c>
      <c r="K1603">
        <v>13</v>
      </c>
      <c r="N1603">
        <v>0</v>
      </c>
      <c r="P1603" t="s">
        <v>26</v>
      </c>
      <c r="Q1603" t="s">
        <v>30</v>
      </c>
      <c r="R1603" t="s">
        <v>28</v>
      </c>
      <c r="S1603" t="s">
        <v>29</v>
      </c>
      <c r="T1603" s="1">
        <v>3100</v>
      </c>
      <c r="U1603">
        <f t="shared" ref="U1603:U1666" si="25">G1603*1000+K1603</f>
        <v>36013</v>
      </c>
    </row>
    <row r="1604" spans="1:21" x14ac:dyDescent="0.25">
      <c r="A1604" t="s">
        <v>20</v>
      </c>
      <c r="B1604">
        <v>2019</v>
      </c>
      <c r="C1604" t="s">
        <v>21</v>
      </c>
      <c r="E1604" t="s">
        <v>22</v>
      </c>
      <c r="F1604" t="s">
        <v>533</v>
      </c>
      <c r="G1604">
        <v>36</v>
      </c>
      <c r="H1604" t="s">
        <v>84</v>
      </c>
      <c r="I1604">
        <v>70</v>
      </c>
      <c r="J1604" t="s">
        <v>547</v>
      </c>
      <c r="K1604">
        <v>101</v>
      </c>
      <c r="N1604">
        <v>0</v>
      </c>
      <c r="P1604" t="s">
        <v>26</v>
      </c>
      <c r="Q1604" t="s">
        <v>27</v>
      </c>
      <c r="R1604" t="s">
        <v>28</v>
      </c>
      <c r="S1604" t="s">
        <v>29</v>
      </c>
      <c r="T1604" s="1">
        <v>4800</v>
      </c>
      <c r="U1604">
        <f t="shared" si="25"/>
        <v>36101</v>
      </c>
    </row>
    <row r="1605" spans="1:21" x14ac:dyDescent="0.25">
      <c r="A1605" t="s">
        <v>20</v>
      </c>
      <c r="B1605">
        <v>2019</v>
      </c>
      <c r="C1605" t="s">
        <v>21</v>
      </c>
      <c r="E1605" t="s">
        <v>22</v>
      </c>
      <c r="F1605" t="s">
        <v>533</v>
      </c>
      <c r="G1605">
        <v>36</v>
      </c>
      <c r="H1605" t="s">
        <v>84</v>
      </c>
      <c r="I1605">
        <v>70</v>
      </c>
      <c r="J1605" t="s">
        <v>547</v>
      </c>
      <c r="K1605">
        <v>101</v>
      </c>
      <c r="N1605">
        <v>0</v>
      </c>
      <c r="P1605" t="s">
        <v>26</v>
      </c>
      <c r="Q1605" t="s">
        <v>30</v>
      </c>
      <c r="R1605" t="s">
        <v>28</v>
      </c>
      <c r="S1605" t="s">
        <v>29</v>
      </c>
      <c r="T1605" s="1">
        <v>4800</v>
      </c>
      <c r="U1605">
        <f t="shared" si="25"/>
        <v>36101</v>
      </c>
    </row>
    <row r="1606" spans="1:21" x14ac:dyDescent="0.25">
      <c r="A1606" t="s">
        <v>20</v>
      </c>
      <c r="B1606">
        <v>2019</v>
      </c>
      <c r="C1606" t="s">
        <v>21</v>
      </c>
      <c r="E1606" t="s">
        <v>22</v>
      </c>
      <c r="F1606" t="s">
        <v>533</v>
      </c>
      <c r="G1606">
        <v>36</v>
      </c>
      <c r="H1606" t="s">
        <v>367</v>
      </c>
      <c r="I1606">
        <v>40</v>
      </c>
      <c r="J1606" t="s">
        <v>548</v>
      </c>
      <c r="K1606">
        <v>29</v>
      </c>
      <c r="N1606">
        <v>0</v>
      </c>
      <c r="P1606" t="s">
        <v>26</v>
      </c>
      <c r="Q1606" t="s">
        <v>27</v>
      </c>
      <c r="R1606" t="s">
        <v>28</v>
      </c>
      <c r="S1606" t="s">
        <v>29</v>
      </c>
      <c r="T1606" s="1">
        <v>4400</v>
      </c>
      <c r="U1606">
        <f t="shared" si="25"/>
        <v>36029</v>
      </c>
    </row>
    <row r="1607" spans="1:21" x14ac:dyDescent="0.25">
      <c r="A1607" t="s">
        <v>20</v>
      </c>
      <c r="B1607">
        <v>2019</v>
      </c>
      <c r="C1607" t="s">
        <v>21</v>
      </c>
      <c r="E1607" t="s">
        <v>22</v>
      </c>
      <c r="F1607" t="s">
        <v>533</v>
      </c>
      <c r="G1607">
        <v>36</v>
      </c>
      <c r="H1607" t="s">
        <v>367</v>
      </c>
      <c r="I1607">
        <v>40</v>
      </c>
      <c r="J1607" t="s">
        <v>548</v>
      </c>
      <c r="K1607">
        <v>29</v>
      </c>
      <c r="N1607">
        <v>0</v>
      </c>
      <c r="P1607" t="s">
        <v>26</v>
      </c>
      <c r="Q1607" t="s">
        <v>30</v>
      </c>
      <c r="R1607" t="s">
        <v>28</v>
      </c>
      <c r="S1607" t="s">
        <v>29</v>
      </c>
      <c r="T1607" s="1">
        <v>4500</v>
      </c>
      <c r="U1607">
        <f t="shared" si="25"/>
        <v>36029</v>
      </c>
    </row>
    <row r="1608" spans="1:21" x14ac:dyDescent="0.25">
      <c r="A1608" t="s">
        <v>20</v>
      </c>
      <c r="B1608">
        <v>2019</v>
      </c>
      <c r="C1608" t="s">
        <v>21</v>
      </c>
      <c r="E1608" t="s">
        <v>22</v>
      </c>
      <c r="F1608" t="s">
        <v>533</v>
      </c>
      <c r="G1608">
        <v>36</v>
      </c>
      <c r="H1608" t="s">
        <v>367</v>
      </c>
      <c r="I1608">
        <v>40</v>
      </c>
      <c r="J1608" t="s">
        <v>389</v>
      </c>
      <c r="K1608">
        <v>37</v>
      </c>
      <c r="N1608">
        <v>0</v>
      </c>
      <c r="P1608" t="s">
        <v>26</v>
      </c>
      <c r="Q1608" t="s">
        <v>27</v>
      </c>
      <c r="R1608" t="s">
        <v>28</v>
      </c>
      <c r="S1608" t="s">
        <v>29</v>
      </c>
      <c r="T1608" s="1">
        <v>9600</v>
      </c>
      <c r="U1608">
        <f t="shared" si="25"/>
        <v>36037</v>
      </c>
    </row>
    <row r="1609" spans="1:21" x14ac:dyDescent="0.25">
      <c r="A1609" t="s">
        <v>20</v>
      </c>
      <c r="B1609">
        <v>2019</v>
      </c>
      <c r="C1609" t="s">
        <v>21</v>
      </c>
      <c r="E1609" t="s">
        <v>22</v>
      </c>
      <c r="F1609" t="s">
        <v>533</v>
      </c>
      <c r="G1609">
        <v>36</v>
      </c>
      <c r="H1609" t="s">
        <v>367</v>
      </c>
      <c r="I1609">
        <v>40</v>
      </c>
      <c r="J1609" t="s">
        <v>389</v>
      </c>
      <c r="K1609">
        <v>37</v>
      </c>
      <c r="N1609">
        <v>0</v>
      </c>
      <c r="P1609" t="s">
        <v>26</v>
      </c>
      <c r="Q1609" t="s">
        <v>30</v>
      </c>
      <c r="R1609" t="s">
        <v>28</v>
      </c>
      <c r="S1609" t="s">
        <v>29</v>
      </c>
      <c r="T1609" s="1">
        <v>10000</v>
      </c>
      <c r="U1609">
        <f t="shared" si="25"/>
        <v>36037</v>
      </c>
    </row>
    <row r="1610" spans="1:21" x14ac:dyDescent="0.25">
      <c r="A1610" t="s">
        <v>20</v>
      </c>
      <c r="B1610">
        <v>2019</v>
      </c>
      <c r="C1610" t="s">
        <v>21</v>
      </c>
      <c r="E1610" t="s">
        <v>22</v>
      </c>
      <c r="F1610" t="s">
        <v>533</v>
      </c>
      <c r="G1610">
        <v>36</v>
      </c>
      <c r="H1610" t="s">
        <v>367</v>
      </c>
      <c r="I1610">
        <v>40</v>
      </c>
      <c r="J1610" t="s">
        <v>118</v>
      </c>
      <c r="K1610">
        <v>51</v>
      </c>
      <c r="N1610">
        <v>0</v>
      </c>
      <c r="P1610" t="s">
        <v>26</v>
      </c>
      <c r="Q1610" t="s">
        <v>27</v>
      </c>
      <c r="R1610" t="s">
        <v>28</v>
      </c>
      <c r="S1610" t="s">
        <v>29</v>
      </c>
      <c r="T1610" s="1">
        <v>16700</v>
      </c>
      <c r="U1610">
        <f t="shared" si="25"/>
        <v>36051</v>
      </c>
    </row>
    <row r="1611" spans="1:21" x14ac:dyDescent="0.25">
      <c r="A1611" t="s">
        <v>20</v>
      </c>
      <c r="B1611">
        <v>2019</v>
      </c>
      <c r="C1611" t="s">
        <v>21</v>
      </c>
      <c r="E1611" t="s">
        <v>22</v>
      </c>
      <c r="F1611" t="s">
        <v>533</v>
      </c>
      <c r="G1611">
        <v>36</v>
      </c>
      <c r="H1611" t="s">
        <v>367</v>
      </c>
      <c r="I1611">
        <v>40</v>
      </c>
      <c r="J1611" t="s">
        <v>118</v>
      </c>
      <c r="K1611">
        <v>51</v>
      </c>
      <c r="N1611">
        <v>0</v>
      </c>
      <c r="P1611" t="s">
        <v>26</v>
      </c>
      <c r="Q1611" t="s">
        <v>30</v>
      </c>
      <c r="R1611" t="s">
        <v>28</v>
      </c>
      <c r="S1611" t="s">
        <v>29</v>
      </c>
      <c r="T1611" s="1">
        <v>17900</v>
      </c>
      <c r="U1611">
        <f t="shared" si="25"/>
        <v>36051</v>
      </c>
    </row>
    <row r="1612" spans="1:21" x14ac:dyDescent="0.25">
      <c r="A1612" t="s">
        <v>20</v>
      </c>
      <c r="B1612">
        <v>2019</v>
      </c>
      <c r="C1612" t="s">
        <v>21</v>
      </c>
      <c r="E1612" t="s">
        <v>22</v>
      </c>
      <c r="F1612" t="s">
        <v>533</v>
      </c>
      <c r="G1612">
        <v>36</v>
      </c>
      <c r="H1612" t="s">
        <v>367</v>
      </c>
      <c r="I1612">
        <v>40</v>
      </c>
      <c r="J1612" t="s">
        <v>63</v>
      </c>
      <c r="K1612">
        <v>55</v>
      </c>
      <c r="N1612">
        <v>0</v>
      </c>
      <c r="P1612" t="s">
        <v>26</v>
      </c>
      <c r="Q1612" t="s">
        <v>27</v>
      </c>
      <c r="R1612" t="s">
        <v>28</v>
      </c>
      <c r="S1612" t="s">
        <v>29</v>
      </c>
      <c r="T1612" s="1">
        <v>10400</v>
      </c>
      <c r="U1612">
        <f t="shared" si="25"/>
        <v>36055</v>
      </c>
    </row>
    <row r="1613" spans="1:21" x14ac:dyDescent="0.25">
      <c r="A1613" t="s">
        <v>20</v>
      </c>
      <c r="B1613">
        <v>2019</v>
      </c>
      <c r="C1613" t="s">
        <v>21</v>
      </c>
      <c r="E1613" t="s">
        <v>22</v>
      </c>
      <c r="F1613" t="s">
        <v>533</v>
      </c>
      <c r="G1613">
        <v>36</v>
      </c>
      <c r="H1613" t="s">
        <v>367</v>
      </c>
      <c r="I1613">
        <v>40</v>
      </c>
      <c r="J1613" t="s">
        <v>63</v>
      </c>
      <c r="K1613">
        <v>55</v>
      </c>
      <c r="N1613">
        <v>0</v>
      </c>
      <c r="P1613" t="s">
        <v>26</v>
      </c>
      <c r="Q1613" t="s">
        <v>30</v>
      </c>
      <c r="R1613" t="s">
        <v>28</v>
      </c>
      <c r="S1613" t="s">
        <v>29</v>
      </c>
      <c r="T1613" s="1">
        <v>10800</v>
      </c>
      <c r="U1613">
        <f t="shared" si="25"/>
        <v>36055</v>
      </c>
    </row>
    <row r="1614" spans="1:21" x14ac:dyDescent="0.25">
      <c r="A1614" t="s">
        <v>20</v>
      </c>
      <c r="B1614">
        <v>2019</v>
      </c>
      <c r="C1614" t="s">
        <v>21</v>
      </c>
      <c r="E1614" t="s">
        <v>22</v>
      </c>
      <c r="F1614" t="s">
        <v>533</v>
      </c>
      <c r="G1614">
        <v>36</v>
      </c>
      <c r="H1614" t="s">
        <v>367</v>
      </c>
      <c r="I1614">
        <v>40</v>
      </c>
      <c r="J1614" t="s">
        <v>549</v>
      </c>
      <c r="K1614">
        <v>63</v>
      </c>
      <c r="N1614">
        <v>0</v>
      </c>
      <c r="P1614" t="s">
        <v>26</v>
      </c>
      <c r="Q1614" t="s">
        <v>27</v>
      </c>
      <c r="R1614" t="s">
        <v>28</v>
      </c>
      <c r="S1614" t="s">
        <v>29</v>
      </c>
      <c r="T1614" s="1">
        <v>5800</v>
      </c>
      <c r="U1614">
        <f t="shared" si="25"/>
        <v>36063</v>
      </c>
    </row>
    <row r="1615" spans="1:21" x14ac:dyDescent="0.25">
      <c r="A1615" t="s">
        <v>20</v>
      </c>
      <c r="B1615">
        <v>2019</v>
      </c>
      <c r="C1615" t="s">
        <v>21</v>
      </c>
      <c r="E1615" t="s">
        <v>22</v>
      </c>
      <c r="F1615" t="s">
        <v>533</v>
      </c>
      <c r="G1615">
        <v>36</v>
      </c>
      <c r="H1615" t="s">
        <v>367</v>
      </c>
      <c r="I1615">
        <v>40</v>
      </c>
      <c r="J1615" t="s">
        <v>549</v>
      </c>
      <c r="K1615">
        <v>63</v>
      </c>
      <c r="N1615">
        <v>0</v>
      </c>
      <c r="P1615" t="s">
        <v>26</v>
      </c>
      <c r="Q1615" t="s">
        <v>30</v>
      </c>
      <c r="R1615" t="s">
        <v>28</v>
      </c>
      <c r="S1615" t="s">
        <v>29</v>
      </c>
      <c r="T1615" s="1">
        <v>5800</v>
      </c>
      <c r="U1615">
        <f t="shared" si="25"/>
        <v>36063</v>
      </c>
    </row>
    <row r="1616" spans="1:21" x14ac:dyDescent="0.25">
      <c r="A1616" t="s">
        <v>20</v>
      </c>
      <c r="B1616">
        <v>2019</v>
      </c>
      <c r="C1616" t="s">
        <v>21</v>
      </c>
      <c r="E1616" t="s">
        <v>22</v>
      </c>
      <c r="F1616" t="s">
        <v>533</v>
      </c>
      <c r="G1616">
        <v>36</v>
      </c>
      <c r="H1616" t="s">
        <v>367</v>
      </c>
      <c r="I1616">
        <v>40</v>
      </c>
      <c r="J1616" t="s">
        <v>550</v>
      </c>
      <c r="K1616">
        <v>69</v>
      </c>
      <c r="N1616">
        <v>0</v>
      </c>
      <c r="P1616" t="s">
        <v>26</v>
      </c>
      <c r="Q1616" t="s">
        <v>27</v>
      </c>
      <c r="R1616" t="s">
        <v>28</v>
      </c>
      <c r="S1616" t="s">
        <v>29</v>
      </c>
      <c r="T1616" s="1">
        <v>18400</v>
      </c>
      <c r="U1616">
        <f t="shared" si="25"/>
        <v>36069</v>
      </c>
    </row>
    <row r="1617" spans="1:21" x14ac:dyDescent="0.25">
      <c r="A1617" t="s">
        <v>20</v>
      </c>
      <c r="B1617">
        <v>2019</v>
      </c>
      <c r="C1617" t="s">
        <v>21</v>
      </c>
      <c r="E1617" t="s">
        <v>22</v>
      </c>
      <c r="F1617" t="s">
        <v>533</v>
      </c>
      <c r="G1617">
        <v>36</v>
      </c>
      <c r="H1617" t="s">
        <v>367</v>
      </c>
      <c r="I1617">
        <v>40</v>
      </c>
      <c r="J1617" t="s">
        <v>550</v>
      </c>
      <c r="K1617">
        <v>69</v>
      </c>
      <c r="N1617">
        <v>0</v>
      </c>
      <c r="P1617" t="s">
        <v>26</v>
      </c>
      <c r="Q1617" t="s">
        <v>30</v>
      </c>
      <c r="R1617" t="s">
        <v>28</v>
      </c>
      <c r="S1617" t="s">
        <v>29</v>
      </c>
      <c r="T1617" s="1">
        <v>18500</v>
      </c>
      <c r="U1617">
        <f t="shared" si="25"/>
        <v>36069</v>
      </c>
    </row>
    <row r="1618" spans="1:21" x14ac:dyDescent="0.25">
      <c r="A1618" t="s">
        <v>20</v>
      </c>
      <c r="B1618">
        <v>2019</v>
      </c>
      <c r="C1618" t="s">
        <v>21</v>
      </c>
      <c r="E1618" t="s">
        <v>22</v>
      </c>
      <c r="F1618" t="s">
        <v>533</v>
      </c>
      <c r="G1618">
        <v>36</v>
      </c>
      <c r="H1618" t="s">
        <v>367</v>
      </c>
      <c r="I1618">
        <v>40</v>
      </c>
      <c r="J1618" t="s">
        <v>551</v>
      </c>
      <c r="K1618">
        <v>73</v>
      </c>
      <c r="N1618">
        <v>0</v>
      </c>
      <c r="P1618" t="s">
        <v>26</v>
      </c>
      <c r="Q1618" t="s">
        <v>27</v>
      </c>
      <c r="R1618" t="s">
        <v>28</v>
      </c>
      <c r="S1618" t="s">
        <v>29</v>
      </c>
      <c r="T1618" s="1">
        <v>15100</v>
      </c>
      <c r="U1618">
        <f t="shared" si="25"/>
        <v>36073</v>
      </c>
    </row>
    <row r="1619" spans="1:21" x14ac:dyDescent="0.25">
      <c r="A1619" t="s">
        <v>20</v>
      </c>
      <c r="B1619">
        <v>2019</v>
      </c>
      <c r="C1619" t="s">
        <v>21</v>
      </c>
      <c r="E1619" t="s">
        <v>22</v>
      </c>
      <c r="F1619" t="s">
        <v>533</v>
      </c>
      <c r="G1619">
        <v>36</v>
      </c>
      <c r="H1619" t="s">
        <v>367</v>
      </c>
      <c r="I1619">
        <v>40</v>
      </c>
      <c r="J1619" t="s">
        <v>551</v>
      </c>
      <c r="K1619">
        <v>73</v>
      </c>
      <c r="N1619">
        <v>0</v>
      </c>
      <c r="P1619" t="s">
        <v>26</v>
      </c>
      <c r="Q1619" t="s">
        <v>30</v>
      </c>
      <c r="R1619" t="s">
        <v>28</v>
      </c>
      <c r="S1619" t="s">
        <v>29</v>
      </c>
      <c r="T1619" s="1">
        <v>15500</v>
      </c>
      <c r="U1619">
        <f t="shared" si="25"/>
        <v>36073</v>
      </c>
    </row>
    <row r="1620" spans="1:21" x14ac:dyDescent="0.25">
      <c r="A1620" t="s">
        <v>20</v>
      </c>
      <c r="B1620">
        <v>2019</v>
      </c>
      <c r="C1620" t="s">
        <v>21</v>
      </c>
      <c r="E1620" t="s">
        <v>22</v>
      </c>
      <c r="F1620" t="s">
        <v>533</v>
      </c>
      <c r="G1620">
        <v>36</v>
      </c>
      <c r="H1620" t="s">
        <v>367</v>
      </c>
      <c r="I1620">
        <v>40</v>
      </c>
      <c r="J1620" t="s">
        <v>552</v>
      </c>
      <c r="K1620">
        <v>99</v>
      </c>
      <c r="N1620">
        <v>0</v>
      </c>
      <c r="P1620" t="s">
        <v>26</v>
      </c>
      <c r="Q1620" t="s">
        <v>27</v>
      </c>
      <c r="R1620" t="s">
        <v>28</v>
      </c>
      <c r="S1620" t="s">
        <v>29</v>
      </c>
      <c r="T1620" s="1">
        <v>17200</v>
      </c>
      <c r="U1620">
        <f t="shared" si="25"/>
        <v>36099</v>
      </c>
    </row>
    <row r="1621" spans="1:21" x14ac:dyDescent="0.25">
      <c r="A1621" t="s">
        <v>20</v>
      </c>
      <c r="B1621">
        <v>2019</v>
      </c>
      <c r="C1621" t="s">
        <v>21</v>
      </c>
      <c r="E1621" t="s">
        <v>22</v>
      </c>
      <c r="F1621" t="s">
        <v>533</v>
      </c>
      <c r="G1621">
        <v>36</v>
      </c>
      <c r="H1621" t="s">
        <v>367</v>
      </c>
      <c r="I1621">
        <v>40</v>
      </c>
      <c r="J1621" t="s">
        <v>552</v>
      </c>
      <c r="K1621">
        <v>99</v>
      </c>
      <c r="N1621">
        <v>0</v>
      </c>
      <c r="P1621" t="s">
        <v>26</v>
      </c>
      <c r="Q1621" t="s">
        <v>30</v>
      </c>
      <c r="R1621" t="s">
        <v>28</v>
      </c>
      <c r="S1621" t="s">
        <v>29</v>
      </c>
      <c r="T1621" s="1">
        <v>19000</v>
      </c>
      <c r="U1621">
        <f t="shared" si="25"/>
        <v>36099</v>
      </c>
    </row>
    <row r="1622" spans="1:21" x14ac:dyDescent="0.25">
      <c r="A1622" t="s">
        <v>20</v>
      </c>
      <c r="B1622">
        <v>2019</v>
      </c>
      <c r="C1622" t="s">
        <v>21</v>
      </c>
      <c r="E1622" t="s">
        <v>22</v>
      </c>
      <c r="F1622" t="s">
        <v>533</v>
      </c>
      <c r="G1622">
        <v>36</v>
      </c>
      <c r="H1622" t="s">
        <v>367</v>
      </c>
      <c r="I1622">
        <v>40</v>
      </c>
      <c r="J1622" t="s">
        <v>149</v>
      </c>
      <c r="K1622">
        <v>117</v>
      </c>
      <c r="N1622">
        <v>0</v>
      </c>
      <c r="P1622" t="s">
        <v>26</v>
      </c>
      <c r="Q1622" t="s">
        <v>27</v>
      </c>
      <c r="R1622" t="s">
        <v>28</v>
      </c>
      <c r="S1622" t="s">
        <v>29</v>
      </c>
      <c r="T1622" s="1">
        <v>19100</v>
      </c>
      <c r="U1622">
        <f t="shared" si="25"/>
        <v>36117</v>
      </c>
    </row>
    <row r="1623" spans="1:21" x14ac:dyDescent="0.25">
      <c r="A1623" t="s">
        <v>20</v>
      </c>
      <c r="B1623">
        <v>2019</v>
      </c>
      <c r="C1623" t="s">
        <v>21</v>
      </c>
      <c r="E1623" t="s">
        <v>22</v>
      </c>
      <c r="F1623" t="s">
        <v>533</v>
      </c>
      <c r="G1623">
        <v>36</v>
      </c>
      <c r="H1623" t="s">
        <v>367</v>
      </c>
      <c r="I1623">
        <v>40</v>
      </c>
      <c r="J1623" t="s">
        <v>149</v>
      </c>
      <c r="K1623">
        <v>117</v>
      </c>
      <c r="N1623">
        <v>0</v>
      </c>
      <c r="P1623" t="s">
        <v>26</v>
      </c>
      <c r="Q1623" t="s">
        <v>30</v>
      </c>
      <c r="R1623" t="s">
        <v>28</v>
      </c>
      <c r="S1623" t="s">
        <v>29</v>
      </c>
      <c r="T1623" s="1">
        <v>19900</v>
      </c>
      <c r="U1623">
        <f t="shared" si="25"/>
        <v>36117</v>
      </c>
    </row>
    <row r="1624" spans="1:21" x14ac:dyDescent="0.25">
      <c r="A1624" t="s">
        <v>20</v>
      </c>
      <c r="B1624">
        <v>2019</v>
      </c>
      <c r="C1624" t="s">
        <v>21</v>
      </c>
      <c r="E1624" t="s">
        <v>22</v>
      </c>
      <c r="F1624" t="s">
        <v>533</v>
      </c>
      <c r="G1624">
        <v>36</v>
      </c>
      <c r="H1624" t="s">
        <v>367</v>
      </c>
      <c r="I1624">
        <v>40</v>
      </c>
      <c r="J1624" t="s">
        <v>553</v>
      </c>
      <c r="K1624">
        <v>121</v>
      </c>
      <c r="N1624">
        <v>0</v>
      </c>
      <c r="P1624" t="s">
        <v>26</v>
      </c>
      <c r="Q1624" t="s">
        <v>27</v>
      </c>
      <c r="R1624" t="s">
        <v>28</v>
      </c>
      <c r="S1624" t="s">
        <v>29</v>
      </c>
      <c r="T1624" s="1">
        <v>3400</v>
      </c>
      <c r="U1624">
        <f t="shared" si="25"/>
        <v>36121</v>
      </c>
    </row>
    <row r="1625" spans="1:21" x14ac:dyDescent="0.25">
      <c r="A1625" t="s">
        <v>20</v>
      </c>
      <c r="B1625">
        <v>2019</v>
      </c>
      <c r="C1625" t="s">
        <v>21</v>
      </c>
      <c r="E1625" t="s">
        <v>22</v>
      </c>
      <c r="F1625" t="s">
        <v>533</v>
      </c>
      <c r="G1625">
        <v>36</v>
      </c>
      <c r="H1625" t="s">
        <v>367</v>
      </c>
      <c r="I1625">
        <v>40</v>
      </c>
      <c r="J1625" t="s">
        <v>553</v>
      </c>
      <c r="K1625">
        <v>121</v>
      </c>
      <c r="N1625">
        <v>0</v>
      </c>
      <c r="P1625" t="s">
        <v>26</v>
      </c>
      <c r="Q1625" t="s">
        <v>30</v>
      </c>
      <c r="R1625" t="s">
        <v>28</v>
      </c>
      <c r="S1625" t="s">
        <v>29</v>
      </c>
      <c r="T1625" s="1">
        <v>3600</v>
      </c>
      <c r="U1625">
        <f t="shared" si="25"/>
        <v>36121</v>
      </c>
    </row>
    <row r="1626" spans="1:21" x14ac:dyDescent="0.25">
      <c r="A1626" t="s">
        <v>20</v>
      </c>
      <c r="B1626">
        <v>2019</v>
      </c>
      <c r="C1626" t="s">
        <v>21</v>
      </c>
      <c r="E1626" t="s">
        <v>22</v>
      </c>
      <c r="F1626" t="s">
        <v>533</v>
      </c>
      <c r="G1626">
        <v>36</v>
      </c>
      <c r="H1626" t="s">
        <v>367</v>
      </c>
      <c r="I1626">
        <v>40</v>
      </c>
      <c r="J1626" t="s">
        <v>554</v>
      </c>
      <c r="K1626">
        <v>123</v>
      </c>
      <c r="N1626">
        <v>0</v>
      </c>
      <c r="P1626" t="s">
        <v>26</v>
      </c>
      <c r="Q1626" t="s">
        <v>27</v>
      </c>
      <c r="R1626" t="s">
        <v>28</v>
      </c>
      <c r="S1626" t="s">
        <v>29</v>
      </c>
      <c r="T1626" s="1">
        <v>4300</v>
      </c>
      <c r="U1626">
        <f t="shared" si="25"/>
        <v>36123</v>
      </c>
    </row>
    <row r="1627" spans="1:21" x14ac:dyDescent="0.25">
      <c r="A1627" t="s">
        <v>20</v>
      </c>
      <c r="B1627">
        <v>2019</v>
      </c>
      <c r="C1627" t="s">
        <v>21</v>
      </c>
      <c r="E1627" t="s">
        <v>22</v>
      </c>
      <c r="F1627" t="s">
        <v>533</v>
      </c>
      <c r="G1627">
        <v>36</v>
      </c>
      <c r="H1627" t="s">
        <v>367</v>
      </c>
      <c r="I1627">
        <v>40</v>
      </c>
      <c r="J1627" t="s">
        <v>554</v>
      </c>
      <c r="K1627">
        <v>123</v>
      </c>
      <c r="N1627">
        <v>0</v>
      </c>
      <c r="P1627" t="s">
        <v>26</v>
      </c>
      <c r="Q1627" t="s">
        <v>30</v>
      </c>
      <c r="R1627" t="s">
        <v>28</v>
      </c>
      <c r="S1627" t="s">
        <v>29</v>
      </c>
      <c r="T1627" s="1">
        <v>4500</v>
      </c>
      <c r="U1627">
        <f t="shared" si="25"/>
        <v>36123</v>
      </c>
    </row>
    <row r="1628" spans="1:21" x14ac:dyDescent="0.25">
      <c r="A1628" t="s">
        <v>20</v>
      </c>
      <c r="B1628">
        <v>2019</v>
      </c>
      <c r="C1628" t="s">
        <v>21</v>
      </c>
      <c r="E1628" t="s">
        <v>22</v>
      </c>
      <c r="F1628" t="s">
        <v>555</v>
      </c>
      <c r="G1628">
        <v>37</v>
      </c>
      <c r="H1628" t="s">
        <v>556</v>
      </c>
      <c r="I1628">
        <v>80</v>
      </c>
      <c r="J1628" t="s">
        <v>557</v>
      </c>
      <c r="K1628">
        <v>13</v>
      </c>
      <c r="N1628">
        <v>0</v>
      </c>
      <c r="P1628" t="s">
        <v>26</v>
      </c>
      <c r="Q1628" t="s">
        <v>27</v>
      </c>
      <c r="R1628" t="s">
        <v>28</v>
      </c>
      <c r="S1628" t="s">
        <v>29</v>
      </c>
      <c r="T1628" s="1">
        <v>60800</v>
      </c>
      <c r="U1628">
        <f t="shared" si="25"/>
        <v>37013</v>
      </c>
    </row>
    <row r="1629" spans="1:21" x14ac:dyDescent="0.25">
      <c r="A1629" t="s">
        <v>20</v>
      </c>
      <c r="B1629">
        <v>2019</v>
      </c>
      <c r="C1629" t="s">
        <v>21</v>
      </c>
      <c r="E1629" t="s">
        <v>22</v>
      </c>
      <c r="F1629" t="s">
        <v>555</v>
      </c>
      <c r="G1629">
        <v>37</v>
      </c>
      <c r="H1629" t="s">
        <v>556</v>
      </c>
      <c r="I1629">
        <v>80</v>
      </c>
      <c r="J1629" t="s">
        <v>557</v>
      </c>
      <c r="K1629">
        <v>13</v>
      </c>
      <c r="N1629">
        <v>0</v>
      </c>
      <c r="P1629" t="s">
        <v>26</v>
      </c>
      <c r="Q1629" t="s">
        <v>30</v>
      </c>
      <c r="R1629" t="s">
        <v>28</v>
      </c>
      <c r="S1629" t="s">
        <v>29</v>
      </c>
      <c r="T1629" s="1">
        <v>61000</v>
      </c>
      <c r="U1629">
        <f t="shared" si="25"/>
        <v>37013</v>
      </c>
    </row>
    <row r="1630" spans="1:21" x14ac:dyDescent="0.25">
      <c r="A1630" t="s">
        <v>20</v>
      </c>
      <c r="B1630">
        <v>2019</v>
      </c>
      <c r="C1630" t="s">
        <v>21</v>
      </c>
      <c r="E1630" t="s">
        <v>22</v>
      </c>
      <c r="F1630" t="s">
        <v>555</v>
      </c>
      <c r="G1630">
        <v>37</v>
      </c>
      <c r="H1630" t="s">
        <v>556</v>
      </c>
      <c r="I1630">
        <v>80</v>
      </c>
      <c r="J1630" t="s">
        <v>558</v>
      </c>
      <c r="K1630">
        <v>49</v>
      </c>
      <c r="N1630">
        <v>0</v>
      </c>
      <c r="P1630" t="s">
        <v>26</v>
      </c>
      <c r="Q1630" t="s">
        <v>27</v>
      </c>
      <c r="R1630" t="s">
        <v>28</v>
      </c>
      <c r="S1630" t="s">
        <v>29</v>
      </c>
      <c r="T1630" s="1">
        <v>20700</v>
      </c>
      <c r="U1630">
        <f t="shared" si="25"/>
        <v>37049</v>
      </c>
    </row>
    <row r="1631" spans="1:21" x14ac:dyDescent="0.25">
      <c r="A1631" t="s">
        <v>20</v>
      </c>
      <c r="B1631">
        <v>2019</v>
      </c>
      <c r="C1631" t="s">
        <v>21</v>
      </c>
      <c r="E1631" t="s">
        <v>22</v>
      </c>
      <c r="F1631" t="s">
        <v>555</v>
      </c>
      <c r="G1631">
        <v>37</v>
      </c>
      <c r="H1631" t="s">
        <v>556</v>
      </c>
      <c r="I1631">
        <v>80</v>
      </c>
      <c r="J1631" t="s">
        <v>558</v>
      </c>
      <c r="K1631">
        <v>49</v>
      </c>
      <c r="N1631">
        <v>0</v>
      </c>
      <c r="P1631" t="s">
        <v>26</v>
      </c>
      <c r="Q1631" t="s">
        <v>30</v>
      </c>
      <c r="R1631" t="s">
        <v>28</v>
      </c>
      <c r="S1631" t="s">
        <v>29</v>
      </c>
      <c r="T1631" s="1">
        <v>20800</v>
      </c>
      <c r="U1631">
        <f t="shared" si="25"/>
        <v>37049</v>
      </c>
    </row>
    <row r="1632" spans="1:21" x14ac:dyDescent="0.25">
      <c r="A1632" t="s">
        <v>20</v>
      </c>
      <c r="B1632">
        <v>2019</v>
      </c>
      <c r="C1632" t="s">
        <v>21</v>
      </c>
      <c r="E1632" t="s">
        <v>22</v>
      </c>
      <c r="F1632" t="s">
        <v>555</v>
      </c>
      <c r="G1632">
        <v>37</v>
      </c>
      <c r="H1632" t="s">
        <v>556</v>
      </c>
      <c r="I1632">
        <v>80</v>
      </c>
      <c r="J1632" t="s">
        <v>70</v>
      </c>
      <c r="K1632">
        <v>79</v>
      </c>
      <c r="N1632">
        <v>0</v>
      </c>
      <c r="P1632" t="s">
        <v>26</v>
      </c>
      <c r="Q1632" t="s">
        <v>27</v>
      </c>
      <c r="R1632" t="s">
        <v>28</v>
      </c>
      <c r="S1632" t="s">
        <v>29</v>
      </c>
      <c r="T1632" s="1">
        <v>30700</v>
      </c>
      <c r="U1632">
        <f t="shared" si="25"/>
        <v>37079</v>
      </c>
    </row>
    <row r="1633" spans="1:21" x14ac:dyDescent="0.25">
      <c r="A1633" t="s">
        <v>20</v>
      </c>
      <c r="B1633">
        <v>2019</v>
      </c>
      <c r="C1633" t="s">
        <v>21</v>
      </c>
      <c r="E1633" t="s">
        <v>22</v>
      </c>
      <c r="F1633" t="s">
        <v>555</v>
      </c>
      <c r="G1633">
        <v>37</v>
      </c>
      <c r="H1633" t="s">
        <v>556</v>
      </c>
      <c r="I1633">
        <v>80</v>
      </c>
      <c r="J1633" t="s">
        <v>70</v>
      </c>
      <c r="K1633">
        <v>79</v>
      </c>
      <c r="N1633">
        <v>0</v>
      </c>
      <c r="P1633" t="s">
        <v>26</v>
      </c>
      <c r="Q1633" t="s">
        <v>30</v>
      </c>
      <c r="R1633" t="s">
        <v>28</v>
      </c>
      <c r="S1633" t="s">
        <v>29</v>
      </c>
      <c r="T1633" s="1">
        <v>30800</v>
      </c>
      <c r="U1633">
        <f t="shared" si="25"/>
        <v>37079</v>
      </c>
    </row>
    <row r="1634" spans="1:21" x14ac:dyDescent="0.25">
      <c r="A1634" t="s">
        <v>20</v>
      </c>
      <c r="B1634">
        <v>2019</v>
      </c>
      <c r="C1634" t="s">
        <v>21</v>
      </c>
      <c r="E1634" t="s">
        <v>22</v>
      </c>
      <c r="F1634" t="s">
        <v>555</v>
      </c>
      <c r="G1634">
        <v>37</v>
      </c>
      <c r="H1634" t="s">
        <v>556</v>
      </c>
      <c r="I1634">
        <v>80</v>
      </c>
      <c r="J1634" t="s">
        <v>559</v>
      </c>
      <c r="K1634">
        <v>101</v>
      </c>
      <c r="N1634">
        <v>0</v>
      </c>
      <c r="P1634" t="s">
        <v>26</v>
      </c>
      <c r="Q1634" t="s">
        <v>27</v>
      </c>
      <c r="R1634" t="s">
        <v>28</v>
      </c>
      <c r="S1634" t="s">
        <v>29</v>
      </c>
      <c r="T1634" s="1">
        <v>50400</v>
      </c>
      <c r="U1634">
        <f t="shared" si="25"/>
        <v>37101</v>
      </c>
    </row>
    <row r="1635" spans="1:21" x14ac:dyDescent="0.25">
      <c r="A1635" t="s">
        <v>20</v>
      </c>
      <c r="B1635">
        <v>2019</v>
      </c>
      <c r="C1635" t="s">
        <v>21</v>
      </c>
      <c r="E1635" t="s">
        <v>22</v>
      </c>
      <c r="F1635" t="s">
        <v>555</v>
      </c>
      <c r="G1635">
        <v>37</v>
      </c>
      <c r="H1635" t="s">
        <v>556</v>
      </c>
      <c r="I1635">
        <v>80</v>
      </c>
      <c r="J1635" t="s">
        <v>559</v>
      </c>
      <c r="K1635">
        <v>101</v>
      </c>
      <c r="N1635">
        <v>0</v>
      </c>
      <c r="P1635" t="s">
        <v>26</v>
      </c>
      <c r="Q1635" t="s">
        <v>30</v>
      </c>
      <c r="R1635" t="s">
        <v>28</v>
      </c>
      <c r="S1635" t="s">
        <v>29</v>
      </c>
      <c r="T1635" s="1">
        <v>50700</v>
      </c>
      <c r="U1635">
        <f t="shared" si="25"/>
        <v>37101</v>
      </c>
    </row>
    <row r="1636" spans="1:21" x14ac:dyDescent="0.25">
      <c r="A1636" t="s">
        <v>20</v>
      </c>
      <c r="B1636">
        <v>2019</v>
      </c>
      <c r="C1636" t="s">
        <v>21</v>
      </c>
      <c r="E1636" t="s">
        <v>22</v>
      </c>
      <c r="F1636" t="s">
        <v>555</v>
      </c>
      <c r="G1636">
        <v>37</v>
      </c>
      <c r="H1636" t="s">
        <v>556</v>
      </c>
      <c r="I1636">
        <v>80</v>
      </c>
      <c r="J1636" t="s">
        <v>223</v>
      </c>
      <c r="K1636">
        <v>103</v>
      </c>
      <c r="N1636">
        <v>0</v>
      </c>
      <c r="P1636" t="s">
        <v>26</v>
      </c>
      <c r="Q1636" t="s">
        <v>27</v>
      </c>
      <c r="R1636" t="s">
        <v>28</v>
      </c>
      <c r="S1636" t="s">
        <v>29</v>
      </c>
      <c r="T1636" s="1">
        <v>15600</v>
      </c>
      <c r="U1636">
        <f t="shared" si="25"/>
        <v>37103</v>
      </c>
    </row>
    <row r="1637" spans="1:21" x14ac:dyDescent="0.25">
      <c r="A1637" t="s">
        <v>20</v>
      </c>
      <c r="B1637">
        <v>2019</v>
      </c>
      <c r="C1637" t="s">
        <v>21</v>
      </c>
      <c r="E1637" t="s">
        <v>22</v>
      </c>
      <c r="F1637" t="s">
        <v>555</v>
      </c>
      <c r="G1637">
        <v>37</v>
      </c>
      <c r="H1637" t="s">
        <v>556</v>
      </c>
      <c r="I1637">
        <v>80</v>
      </c>
      <c r="J1637" t="s">
        <v>223</v>
      </c>
      <c r="K1637">
        <v>103</v>
      </c>
      <c r="N1637">
        <v>0</v>
      </c>
      <c r="P1637" t="s">
        <v>26</v>
      </c>
      <c r="Q1637" t="s">
        <v>30</v>
      </c>
      <c r="R1637" t="s">
        <v>28</v>
      </c>
      <c r="S1637" t="s">
        <v>29</v>
      </c>
      <c r="T1637" s="1">
        <v>15700</v>
      </c>
      <c r="U1637">
        <f t="shared" si="25"/>
        <v>37103</v>
      </c>
    </row>
    <row r="1638" spans="1:21" x14ac:dyDescent="0.25">
      <c r="A1638" t="s">
        <v>20</v>
      </c>
      <c r="B1638">
        <v>2019</v>
      </c>
      <c r="C1638" t="s">
        <v>21</v>
      </c>
      <c r="E1638" t="s">
        <v>22</v>
      </c>
      <c r="F1638" t="s">
        <v>555</v>
      </c>
      <c r="G1638">
        <v>37</v>
      </c>
      <c r="H1638" t="s">
        <v>556</v>
      </c>
      <c r="I1638">
        <v>80</v>
      </c>
      <c r="J1638" t="s">
        <v>560</v>
      </c>
      <c r="K1638">
        <v>107</v>
      </c>
      <c r="N1638">
        <v>0</v>
      </c>
      <c r="P1638" t="s">
        <v>26</v>
      </c>
      <c r="Q1638" t="s">
        <v>27</v>
      </c>
      <c r="R1638" t="s">
        <v>28</v>
      </c>
      <c r="S1638" t="s">
        <v>29</v>
      </c>
      <c r="T1638" s="1">
        <v>30600</v>
      </c>
      <c r="U1638">
        <f t="shared" si="25"/>
        <v>37107</v>
      </c>
    </row>
    <row r="1639" spans="1:21" x14ac:dyDescent="0.25">
      <c r="A1639" t="s">
        <v>20</v>
      </c>
      <c r="B1639">
        <v>2019</v>
      </c>
      <c r="C1639" t="s">
        <v>21</v>
      </c>
      <c r="E1639" t="s">
        <v>22</v>
      </c>
      <c r="F1639" t="s">
        <v>555</v>
      </c>
      <c r="G1639">
        <v>37</v>
      </c>
      <c r="H1639" t="s">
        <v>556</v>
      </c>
      <c r="I1639">
        <v>80</v>
      </c>
      <c r="J1639" t="s">
        <v>560</v>
      </c>
      <c r="K1639">
        <v>107</v>
      </c>
      <c r="N1639">
        <v>0</v>
      </c>
      <c r="P1639" t="s">
        <v>26</v>
      </c>
      <c r="Q1639" t="s">
        <v>30</v>
      </c>
      <c r="R1639" t="s">
        <v>28</v>
      </c>
      <c r="S1639" t="s">
        <v>29</v>
      </c>
      <c r="T1639" s="1">
        <v>30700</v>
      </c>
      <c r="U1639">
        <f t="shared" si="25"/>
        <v>37107</v>
      </c>
    </row>
    <row r="1640" spans="1:21" x14ac:dyDescent="0.25">
      <c r="A1640" t="s">
        <v>20</v>
      </c>
      <c r="B1640">
        <v>2019</v>
      </c>
      <c r="C1640" t="s">
        <v>21</v>
      </c>
      <c r="E1640" t="s">
        <v>22</v>
      </c>
      <c r="F1640" t="s">
        <v>555</v>
      </c>
      <c r="G1640">
        <v>37</v>
      </c>
      <c r="H1640" t="s">
        <v>556</v>
      </c>
      <c r="I1640">
        <v>80</v>
      </c>
      <c r="J1640" t="s">
        <v>31</v>
      </c>
      <c r="N1640">
        <v>0</v>
      </c>
      <c r="P1640" t="s">
        <v>26</v>
      </c>
      <c r="Q1640" t="s">
        <v>27</v>
      </c>
      <c r="R1640" t="s">
        <v>28</v>
      </c>
      <c r="S1640" t="s">
        <v>29</v>
      </c>
      <c r="T1640" s="1">
        <v>107300</v>
      </c>
      <c r="U1640">
        <f t="shared" si="25"/>
        <v>37000</v>
      </c>
    </row>
    <row r="1641" spans="1:21" x14ac:dyDescent="0.25">
      <c r="A1641" t="s">
        <v>20</v>
      </c>
      <c r="B1641">
        <v>2019</v>
      </c>
      <c r="C1641" t="s">
        <v>21</v>
      </c>
      <c r="E1641" t="s">
        <v>22</v>
      </c>
      <c r="F1641" t="s">
        <v>555</v>
      </c>
      <c r="G1641">
        <v>37</v>
      </c>
      <c r="H1641" t="s">
        <v>556</v>
      </c>
      <c r="I1641">
        <v>80</v>
      </c>
      <c r="J1641" t="s">
        <v>31</v>
      </c>
      <c r="N1641">
        <v>0</v>
      </c>
      <c r="P1641" t="s">
        <v>26</v>
      </c>
      <c r="Q1641" t="s">
        <v>30</v>
      </c>
      <c r="R1641" t="s">
        <v>28</v>
      </c>
      <c r="S1641" t="s">
        <v>29</v>
      </c>
      <c r="T1641" s="1">
        <v>108200</v>
      </c>
      <c r="U1641">
        <f t="shared" si="25"/>
        <v>37000</v>
      </c>
    </row>
    <row r="1642" spans="1:21" x14ac:dyDescent="0.25">
      <c r="A1642" t="s">
        <v>20</v>
      </c>
      <c r="B1642">
        <v>2019</v>
      </c>
      <c r="C1642" t="s">
        <v>21</v>
      </c>
      <c r="E1642" t="s">
        <v>22</v>
      </c>
      <c r="F1642" t="s">
        <v>555</v>
      </c>
      <c r="G1642">
        <v>37</v>
      </c>
      <c r="H1642" t="s">
        <v>556</v>
      </c>
      <c r="I1642">
        <v>80</v>
      </c>
      <c r="J1642" t="s">
        <v>561</v>
      </c>
      <c r="K1642">
        <v>137</v>
      </c>
      <c r="N1642">
        <v>0</v>
      </c>
      <c r="P1642" t="s">
        <v>26</v>
      </c>
      <c r="Q1642" t="s">
        <v>27</v>
      </c>
      <c r="R1642" t="s">
        <v>28</v>
      </c>
      <c r="S1642" t="s">
        <v>29</v>
      </c>
      <c r="T1642" s="1">
        <v>16000</v>
      </c>
      <c r="U1642">
        <f t="shared" si="25"/>
        <v>37137</v>
      </c>
    </row>
    <row r="1643" spans="1:21" x14ac:dyDescent="0.25">
      <c r="A1643" t="s">
        <v>20</v>
      </c>
      <c r="B1643">
        <v>2019</v>
      </c>
      <c r="C1643" t="s">
        <v>21</v>
      </c>
      <c r="E1643" t="s">
        <v>22</v>
      </c>
      <c r="F1643" t="s">
        <v>555</v>
      </c>
      <c r="G1643">
        <v>37</v>
      </c>
      <c r="H1643" t="s">
        <v>556</v>
      </c>
      <c r="I1643">
        <v>80</v>
      </c>
      <c r="J1643" t="s">
        <v>561</v>
      </c>
      <c r="K1643">
        <v>137</v>
      </c>
      <c r="N1643">
        <v>0</v>
      </c>
      <c r="P1643" t="s">
        <v>26</v>
      </c>
      <c r="Q1643" t="s">
        <v>30</v>
      </c>
      <c r="R1643" t="s">
        <v>28</v>
      </c>
      <c r="S1643" t="s">
        <v>29</v>
      </c>
      <c r="T1643" s="1">
        <v>16100</v>
      </c>
      <c r="U1643">
        <f t="shared" si="25"/>
        <v>37137</v>
      </c>
    </row>
    <row r="1644" spans="1:21" x14ac:dyDescent="0.25">
      <c r="A1644" t="s">
        <v>20</v>
      </c>
      <c r="B1644">
        <v>2019</v>
      </c>
      <c r="C1644" t="s">
        <v>21</v>
      </c>
      <c r="E1644" t="s">
        <v>22</v>
      </c>
      <c r="F1644" t="s">
        <v>555</v>
      </c>
      <c r="G1644">
        <v>37</v>
      </c>
      <c r="H1644" t="s">
        <v>556</v>
      </c>
      <c r="I1644">
        <v>80</v>
      </c>
      <c r="J1644" t="s">
        <v>149</v>
      </c>
      <c r="K1644">
        <v>191</v>
      </c>
      <c r="N1644">
        <v>0</v>
      </c>
      <c r="P1644" t="s">
        <v>26</v>
      </c>
      <c r="Q1644" t="s">
        <v>27</v>
      </c>
      <c r="R1644" t="s">
        <v>28</v>
      </c>
      <c r="S1644" t="s">
        <v>29</v>
      </c>
      <c r="T1644" s="1">
        <v>53400</v>
      </c>
      <c r="U1644">
        <f t="shared" si="25"/>
        <v>37191</v>
      </c>
    </row>
    <row r="1645" spans="1:21" x14ac:dyDescent="0.25">
      <c r="A1645" t="s">
        <v>20</v>
      </c>
      <c r="B1645">
        <v>2019</v>
      </c>
      <c r="C1645" t="s">
        <v>21</v>
      </c>
      <c r="E1645" t="s">
        <v>22</v>
      </c>
      <c r="F1645" t="s">
        <v>555</v>
      </c>
      <c r="G1645">
        <v>37</v>
      </c>
      <c r="H1645" t="s">
        <v>556</v>
      </c>
      <c r="I1645">
        <v>80</v>
      </c>
      <c r="J1645" t="s">
        <v>149</v>
      </c>
      <c r="K1645">
        <v>191</v>
      </c>
      <c r="N1645">
        <v>0</v>
      </c>
      <c r="P1645" t="s">
        <v>26</v>
      </c>
      <c r="Q1645" t="s">
        <v>30</v>
      </c>
      <c r="R1645" t="s">
        <v>28</v>
      </c>
      <c r="S1645" t="s">
        <v>29</v>
      </c>
      <c r="T1645" s="1">
        <v>53500</v>
      </c>
      <c r="U1645">
        <f t="shared" si="25"/>
        <v>37191</v>
      </c>
    </row>
    <row r="1646" spans="1:21" x14ac:dyDescent="0.25">
      <c r="A1646" t="s">
        <v>20</v>
      </c>
      <c r="B1646">
        <v>2019</v>
      </c>
      <c r="C1646" t="s">
        <v>21</v>
      </c>
      <c r="E1646" t="s">
        <v>22</v>
      </c>
      <c r="F1646" t="s">
        <v>555</v>
      </c>
      <c r="G1646">
        <v>37</v>
      </c>
      <c r="H1646" t="s">
        <v>556</v>
      </c>
      <c r="I1646">
        <v>80</v>
      </c>
      <c r="J1646" t="s">
        <v>293</v>
      </c>
      <c r="K1646">
        <v>195</v>
      </c>
      <c r="N1646">
        <v>0</v>
      </c>
      <c r="P1646" t="s">
        <v>26</v>
      </c>
      <c r="Q1646" t="s">
        <v>27</v>
      </c>
      <c r="R1646" t="s">
        <v>28</v>
      </c>
      <c r="S1646" t="s">
        <v>29</v>
      </c>
      <c r="T1646" s="1">
        <v>31500</v>
      </c>
      <c r="U1646">
        <f t="shared" si="25"/>
        <v>37195</v>
      </c>
    </row>
    <row r="1647" spans="1:21" x14ac:dyDescent="0.25">
      <c r="A1647" t="s">
        <v>20</v>
      </c>
      <c r="B1647">
        <v>2019</v>
      </c>
      <c r="C1647" t="s">
        <v>21</v>
      </c>
      <c r="E1647" t="s">
        <v>22</v>
      </c>
      <c r="F1647" t="s">
        <v>555</v>
      </c>
      <c r="G1647">
        <v>37</v>
      </c>
      <c r="H1647" t="s">
        <v>556</v>
      </c>
      <c r="I1647">
        <v>80</v>
      </c>
      <c r="J1647" t="s">
        <v>293</v>
      </c>
      <c r="K1647">
        <v>195</v>
      </c>
      <c r="N1647">
        <v>0</v>
      </c>
      <c r="P1647" t="s">
        <v>26</v>
      </c>
      <c r="Q1647" t="s">
        <v>30</v>
      </c>
      <c r="R1647" t="s">
        <v>28</v>
      </c>
      <c r="S1647" t="s">
        <v>29</v>
      </c>
      <c r="T1647" s="1">
        <v>31500</v>
      </c>
      <c r="U1647">
        <f t="shared" si="25"/>
        <v>37195</v>
      </c>
    </row>
    <row r="1648" spans="1:21" x14ac:dyDescent="0.25">
      <c r="A1648" t="s">
        <v>20</v>
      </c>
      <c r="B1648">
        <v>2019</v>
      </c>
      <c r="C1648" t="s">
        <v>21</v>
      </c>
      <c r="E1648" t="s">
        <v>22</v>
      </c>
      <c r="F1648" t="s">
        <v>555</v>
      </c>
      <c r="G1648">
        <v>37</v>
      </c>
      <c r="H1648" t="s">
        <v>562</v>
      </c>
      <c r="I1648">
        <v>50</v>
      </c>
      <c r="J1648" t="s">
        <v>563</v>
      </c>
      <c r="K1648">
        <v>3</v>
      </c>
      <c r="N1648">
        <v>0</v>
      </c>
      <c r="P1648" t="s">
        <v>26</v>
      </c>
      <c r="Q1648" t="s">
        <v>27</v>
      </c>
      <c r="R1648" t="s">
        <v>28</v>
      </c>
      <c r="S1648" t="s">
        <v>29</v>
      </c>
      <c r="T1648" s="1">
        <v>2900</v>
      </c>
      <c r="U1648">
        <f t="shared" si="25"/>
        <v>37003</v>
      </c>
    </row>
    <row r="1649" spans="1:21" x14ac:dyDescent="0.25">
      <c r="A1649" t="s">
        <v>20</v>
      </c>
      <c r="B1649">
        <v>2019</v>
      </c>
      <c r="C1649" t="s">
        <v>21</v>
      </c>
      <c r="E1649" t="s">
        <v>22</v>
      </c>
      <c r="F1649" t="s">
        <v>555</v>
      </c>
      <c r="G1649">
        <v>37</v>
      </c>
      <c r="H1649" t="s">
        <v>562</v>
      </c>
      <c r="I1649">
        <v>50</v>
      </c>
      <c r="J1649" t="s">
        <v>563</v>
      </c>
      <c r="K1649">
        <v>3</v>
      </c>
      <c r="N1649">
        <v>0</v>
      </c>
      <c r="P1649" t="s">
        <v>26</v>
      </c>
      <c r="Q1649" t="s">
        <v>30</v>
      </c>
      <c r="R1649" t="s">
        <v>28</v>
      </c>
      <c r="S1649" t="s">
        <v>29</v>
      </c>
      <c r="T1649" s="1">
        <v>3000</v>
      </c>
      <c r="U1649">
        <f t="shared" si="25"/>
        <v>37003</v>
      </c>
    </row>
    <row r="1650" spans="1:21" x14ac:dyDescent="0.25">
      <c r="A1650" t="s">
        <v>20</v>
      </c>
      <c r="B1650">
        <v>2019</v>
      </c>
      <c r="C1650" t="s">
        <v>21</v>
      </c>
      <c r="E1650" t="s">
        <v>22</v>
      </c>
      <c r="F1650" t="s">
        <v>555</v>
      </c>
      <c r="G1650">
        <v>37</v>
      </c>
      <c r="H1650" t="s">
        <v>562</v>
      </c>
      <c r="I1650">
        <v>50</v>
      </c>
      <c r="J1650" t="s">
        <v>564</v>
      </c>
      <c r="K1650">
        <v>35</v>
      </c>
      <c r="N1650">
        <v>0</v>
      </c>
      <c r="P1650" t="s">
        <v>26</v>
      </c>
      <c r="Q1650" t="s">
        <v>27</v>
      </c>
      <c r="R1650" t="s">
        <v>28</v>
      </c>
      <c r="S1650" t="s">
        <v>29</v>
      </c>
      <c r="T1650" s="1">
        <v>9800</v>
      </c>
      <c r="U1650">
        <f t="shared" si="25"/>
        <v>37035</v>
      </c>
    </row>
    <row r="1651" spans="1:21" x14ac:dyDescent="0.25">
      <c r="A1651" t="s">
        <v>20</v>
      </c>
      <c r="B1651">
        <v>2019</v>
      </c>
      <c r="C1651" t="s">
        <v>21</v>
      </c>
      <c r="E1651" t="s">
        <v>22</v>
      </c>
      <c r="F1651" t="s">
        <v>555</v>
      </c>
      <c r="G1651">
        <v>37</v>
      </c>
      <c r="H1651" t="s">
        <v>562</v>
      </c>
      <c r="I1651">
        <v>50</v>
      </c>
      <c r="J1651" t="s">
        <v>564</v>
      </c>
      <c r="K1651">
        <v>35</v>
      </c>
      <c r="N1651">
        <v>0</v>
      </c>
      <c r="P1651" t="s">
        <v>26</v>
      </c>
      <c r="Q1651" t="s">
        <v>30</v>
      </c>
      <c r="R1651" t="s">
        <v>28</v>
      </c>
      <c r="S1651" t="s">
        <v>29</v>
      </c>
      <c r="T1651" s="1">
        <v>10200</v>
      </c>
      <c r="U1651">
        <f t="shared" si="25"/>
        <v>37035</v>
      </c>
    </row>
    <row r="1652" spans="1:21" x14ac:dyDescent="0.25">
      <c r="A1652" t="s">
        <v>20</v>
      </c>
      <c r="B1652">
        <v>2019</v>
      </c>
      <c r="C1652" t="s">
        <v>21</v>
      </c>
      <c r="E1652" t="s">
        <v>22</v>
      </c>
      <c r="F1652" t="s">
        <v>555</v>
      </c>
      <c r="G1652">
        <v>37</v>
      </c>
      <c r="H1652" t="s">
        <v>562</v>
      </c>
      <c r="I1652">
        <v>50</v>
      </c>
      <c r="J1652" t="s">
        <v>565</v>
      </c>
      <c r="K1652">
        <v>37</v>
      </c>
      <c r="N1652">
        <v>0</v>
      </c>
      <c r="P1652" t="s">
        <v>26</v>
      </c>
      <c r="Q1652" t="s">
        <v>27</v>
      </c>
      <c r="R1652" t="s">
        <v>28</v>
      </c>
      <c r="S1652" t="s">
        <v>29</v>
      </c>
      <c r="T1652" s="1">
        <v>2900</v>
      </c>
      <c r="U1652">
        <f t="shared" si="25"/>
        <v>37037</v>
      </c>
    </row>
    <row r="1653" spans="1:21" x14ac:dyDescent="0.25">
      <c r="A1653" t="s">
        <v>20</v>
      </c>
      <c r="B1653">
        <v>2019</v>
      </c>
      <c r="C1653" t="s">
        <v>21</v>
      </c>
      <c r="E1653" t="s">
        <v>22</v>
      </c>
      <c r="F1653" t="s">
        <v>555</v>
      </c>
      <c r="G1653">
        <v>37</v>
      </c>
      <c r="H1653" t="s">
        <v>562</v>
      </c>
      <c r="I1653">
        <v>50</v>
      </c>
      <c r="J1653" t="s">
        <v>565</v>
      </c>
      <c r="K1653">
        <v>37</v>
      </c>
      <c r="N1653">
        <v>0</v>
      </c>
      <c r="P1653" t="s">
        <v>26</v>
      </c>
      <c r="Q1653" t="s">
        <v>30</v>
      </c>
      <c r="R1653" t="s">
        <v>28</v>
      </c>
      <c r="S1653" t="s">
        <v>29</v>
      </c>
      <c r="T1653" s="1">
        <v>3100</v>
      </c>
      <c r="U1653">
        <f t="shared" si="25"/>
        <v>37037</v>
      </c>
    </row>
    <row r="1654" spans="1:21" x14ac:dyDescent="0.25">
      <c r="A1654" t="s">
        <v>20</v>
      </c>
      <c r="B1654">
        <v>2019</v>
      </c>
      <c r="C1654" t="s">
        <v>21</v>
      </c>
      <c r="E1654" t="s">
        <v>22</v>
      </c>
      <c r="F1654" t="s">
        <v>555</v>
      </c>
      <c r="G1654">
        <v>37</v>
      </c>
      <c r="H1654" t="s">
        <v>562</v>
      </c>
      <c r="I1654">
        <v>50</v>
      </c>
      <c r="J1654" t="s">
        <v>566</v>
      </c>
      <c r="K1654">
        <v>57</v>
      </c>
      <c r="N1654">
        <v>0</v>
      </c>
      <c r="P1654" t="s">
        <v>26</v>
      </c>
      <c r="Q1654" t="s">
        <v>27</v>
      </c>
      <c r="R1654" t="s">
        <v>28</v>
      </c>
      <c r="S1654" t="s">
        <v>29</v>
      </c>
      <c r="T1654" s="1">
        <v>11800</v>
      </c>
      <c r="U1654">
        <f t="shared" si="25"/>
        <v>37057</v>
      </c>
    </row>
    <row r="1655" spans="1:21" x14ac:dyDescent="0.25">
      <c r="A1655" t="s">
        <v>20</v>
      </c>
      <c r="B1655">
        <v>2019</v>
      </c>
      <c r="C1655" t="s">
        <v>21</v>
      </c>
      <c r="E1655" t="s">
        <v>22</v>
      </c>
      <c r="F1655" t="s">
        <v>555</v>
      </c>
      <c r="G1655">
        <v>37</v>
      </c>
      <c r="H1655" t="s">
        <v>562</v>
      </c>
      <c r="I1655">
        <v>50</v>
      </c>
      <c r="J1655" t="s">
        <v>566</v>
      </c>
      <c r="K1655">
        <v>57</v>
      </c>
      <c r="N1655">
        <v>0</v>
      </c>
      <c r="P1655" t="s">
        <v>26</v>
      </c>
      <c r="Q1655" t="s">
        <v>30</v>
      </c>
      <c r="R1655" t="s">
        <v>28</v>
      </c>
      <c r="S1655" t="s">
        <v>29</v>
      </c>
      <c r="T1655" s="1">
        <v>12000</v>
      </c>
      <c r="U1655">
        <f t="shared" si="25"/>
        <v>37057</v>
      </c>
    </row>
    <row r="1656" spans="1:21" x14ac:dyDescent="0.25">
      <c r="A1656" t="s">
        <v>20</v>
      </c>
      <c r="B1656">
        <v>2019</v>
      </c>
      <c r="C1656" t="s">
        <v>21</v>
      </c>
      <c r="E1656" t="s">
        <v>22</v>
      </c>
      <c r="F1656" t="s">
        <v>555</v>
      </c>
      <c r="G1656">
        <v>37</v>
      </c>
      <c r="H1656" t="s">
        <v>562</v>
      </c>
      <c r="I1656">
        <v>50</v>
      </c>
      <c r="J1656" t="s">
        <v>567</v>
      </c>
      <c r="K1656">
        <v>59</v>
      </c>
      <c r="N1656">
        <v>0</v>
      </c>
      <c r="P1656" t="s">
        <v>26</v>
      </c>
      <c r="Q1656" t="s">
        <v>27</v>
      </c>
      <c r="R1656" t="s">
        <v>28</v>
      </c>
      <c r="S1656" t="s">
        <v>29</v>
      </c>
      <c r="T1656" s="1">
        <v>9250</v>
      </c>
      <c r="U1656">
        <f t="shared" si="25"/>
        <v>37059</v>
      </c>
    </row>
    <row r="1657" spans="1:21" x14ac:dyDescent="0.25">
      <c r="A1657" t="s">
        <v>20</v>
      </c>
      <c r="B1657">
        <v>2019</v>
      </c>
      <c r="C1657" t="s">
        <v>21</v>
      </c>
      <c r="E1657" t="s">
        <v>22</v>
      </c>
      <c r="F1657" t="s">
        <v>555</v>
      </c>
      <c r="G1657">
        <v>37</v>
      </c>
      <c r="H1657" t="s">
        <v>562</v>
      </c>
      <c r="I1657">
        <v>50</v>
      </c>
      <c r="J1657" t="s">
        <v>567</v>
      </c>
      <c r="K1657">
        <v>59</v>
      </c>
      <c r="N1657">
        <v>0</v>
      </c>
      <c r="P1657" t="s">
        <v>26</v>
      </c>
      <c r="Q1657" t="s">
        <v>30</v>
      </c>
      <c r="R1657" t="s">
        <v>28</v>
      </c>
      <c r="S1657" t="s">
        <v>29</v>
      </c>
      <c r="T1657" s="1">
        <v>9400</v>
      </c>
      <c r="U1657">
        <f t="shared" si="25"/>
        <v>37059</v>
      </c>
    </row>
    <row r="1658" spans="1:21" x14ac:dyDescent="0.25">
      <c r="A1658" t="s">
        <v>20</v>
      </c>
      <c r="B1658">
        <v>2019</v>
      </c>
      <c r="C1658" t="s">
        <v>21</v>
      </c>
      <c r="E1658" t="s">
        <v>22</v>
      </c>
      <c r="F1658" t="s">
        <v>555</v>
      </c>
      <c r="G1658">
        <v>37</v>
      </c>
      <c r="H1658" t="s">
        <v>562</v>
      </c>
      <c r="I1658">
        <v>50</v>
      </c>
      <c r="J1658" t="s">
        <v>568</v>
      </c>
      <c r="K1658">
        <v>97</v>
      </c>
      <c r="N1658">
        <v>0</v>
      </c>
      <c r="P1658" t="s">
        <v>26</v>
      </c>
      <c r="Q1658" t="s">
        <v>27</v>
      </c>
      <c r="R1658" t="s">
        <v>28</v>
      </c>
      <c r="S1658" t="s">
        <v>29</v>
      </c>
      <c r="T1658" s="1">
        <v>19200</v>
      </c>
      <c r="U1658">
        <f t="shared" si="25"/>
        <v>37097</v>
      </c>
    </row>
    <row r="1659" spans="1:21" x14ac:dyDescent="0.25">
      <c r="A1659" t="s">
        <v>20</v>
      </c>
      <c r="B1659">
        <v>2019</v>
      </c>
      <c r="C1659" t="s">
        <v>21</v>
      </c>
      <c r="E1659" t="s">
        <v>22</v>
      </c>
      <c r="F1659" t="s">
        <v>555</v>
      </c>
      <c r="G1659">
        <v>37</v>
      </c>
      <c r="H1659" t="s">
        <v>562</v>
      </c>
      <c r="I1659">
        <v>50</v>
      </c>
      <c r="J1659" t="s">
        <v>568</v>
      </c>
      <c r="K1659">
        <v>97</v>
      </c>
      <c r="N1659">
        <v>0</v>
      </c>
      <c r="P1659" t="s">
        <v>26</v>
      </c>
      <c r="Q1659" t="s">
        <v>30</v>
      </c>
      <c r="R1659" t="s">
        <v>28</v>
      </c>
      <c r="S1659" t="s">
        <v>29</v>
      </c>
      <c r="T1659" s="1">
        <v>19300</v>
      </c>
      <c r="U1659">
        <f t="shared" si="25"/>
        <v>37097</v>
      </c>
    </row>
    <row r="1660" spans="1:21" x14ac:dyDescent="0.25">
      <c r="A1660" t="s">
        <v>20</v>
      </c>
      <c r="B1660">
        <v>2019</v>
      </c>
      <c r="C1660" t="s">
        <v>21</v>
      </c>
      <c r="E1660" t="s">
        <v>22</v>
      </c>
      <c r="F1660" t="s">
        <v>555</v>
      </c>
      <c r="G1660">
        <v>37</v>
      </c>
      <c r="H1660" t="s">
        <v>562</v>
      </c>
      <c r="I1660">
        <v>50</v>
      </c>
      <c r="J1660" t="s">
        <v>141</v>
      </c>
      <c r="K1660">
        <v>105</v>
      </c>
      <c r="N1660">
        <v>0</v>
      </c>
      <c r="P1660" t="s">
        <v>26</v>
      </c>
      <c r="Q1660" t="s">
        <v>27</v>
      </c>
      <c r="R1660" t="s">
        <v>28</v>
      </c>
      <c r="S1660" t="s">
        <v>29</v>
      </c>
      <c r="T1660" s="1">
        <v>3950</v>
      </c>
      <c r="U1660">
        <f t="shared" si="25"/>
        <v>37105</v>
      </c>
    </row>
    <row r="1661" spans="1:21" x14ac:dyDescent="0.25">
      <c r="A1661" t="s">
        <v>20</v>
      </c>
      <c r="B1661">
        <v>2019</v>
      </c>
      <c r="C1661" t="s">
        <v>21</v>
      </c>
      <c r="E1661" t="s">
        <v>22</v>
      </c>
      <c r="F1661" t="s">
        <v>555</v>
      </c>
      <c r="G1661">
        <v>37</v>
      </c>
      <c r="H1661" t="s">
        <v>562</v>
      </c>
      <c r="I1661">
        <v>50</v>
      </c>
      <c r="J1661" t="s">
        <v>141</v>
      </c>
      <c r="K1661">
        <v>105</v>
      </c>
      <c r="N1661">
        <v>0</v>
      </c>
      <c r="P1661" t="s">
        <v>26</v>
      </c>
      <c r="Q1661" t="s">
        <v>30</v>
      </c>
      <c r="R1661" t="s">
        <v>28</v>
      </c>
      <c r="S1661" t="s">
        <v>29</v>
      </c>
      <c r="T1661" s="1">
        <v>4200</v>
      </c>
      <c r="U1661">
        <f t="shared" si="25"/>
        <v>37105</v>
      </c>
    </row>
    <row r="1662" spans="1:21" x14ac:dyDescent="0.25">
      <c r="A1662" t="s">
        <v>20</v>
      </c>
      <c r="B1662">
        <v>2019</v>
      </c>
      <c r="C1662" t="s">
        <v>21</v>
      </c>
      <c r="E1662" t="s">
        <v>22</v>
      </c>
      <c r="F1662" t="s">
        <v>555</v>
      </c>
      <c r="G1662">
        <v>37</v>
      </c>
      <c r="H1662" t="s">
        <v>562</v>
      </c>
      <c r="I1662">
        <v>50</v>
      </c>
      <c r="J1662" t="s">
        <v>74</v>
      </c>
      <c r="K1662">
        <v>151</v>
      </c>
      <c r="N1662">
        <v>0</v>
      </c>
      <c r="P1662" t="s">
        <v>26</v>
      </c>
      <c r="Q1662" t="s">
        <v>27</v>
      </c>
      <c r="R1662" t="s">
        <v>28</v>
      </c>
      <c r="S1662" t="s">
        <v>29</v>
      </c>
      <c r="T1662" s="1">
        <v>11000</v>
      </c>
      <c r="U1662">
        <f t="shared" si="25"/>
        <v>37151</v>
      </c>
    </row>
    <row r="1663" spans="1:21" x14ac:dyDescent="0.25">
      <c r="A1663" t="s">
        <v>20</v>
      </c>
      <c r="B1663">
        <v>2019</v>
      </c>
      <c r="C1663" t="s">
        <v>21</v>
      </c>
      <c r="E1663" t="s">
        <v>22</v>
      </c>
      <c r="F1663" t="s">
        <v>555</v>
      </c>
      <c r="G1663">
        <v>37</v>
      </c>
      <c r="H1663" t="s">
        <v>562</v>
      </c>
      <c r="I1663">
        <v>50</v>
      </c>
      <c r="J1663" t="s">
        <v>74</v>
      </c>
      <c r="K1663">
        <v>151</v>
      </c>
      <c r="N1663">
        <v>0</v>
      </c>
      <c r="P1663" t="s">
        <v>26</v>
      </c>
      <c r="Q1663" t="s">
        <v>30</v>
      </c>
      <c r="R1663" t="s">
        <v>28</v>
      </c>
      <c r="S1663" t="s">
        <v>29</v>
      </c>
      <c r="T1663" s="1">
        <v>11200</v>
      </c>
      <c r="U1663">
        <f t="shared" si="25"/>
        <v>37151</v>
      </c>
    </row>
    <row r="1664" spans="1:21" x14ac:dyDescent="0.25">
      <c r="A1664" t="s">
        <v>20</v>
      </c>
      <c r="B1664">
        <v>2019</v>
      </c>
      <c r="C1664" t="s">
        <v>21</v>
      </c>
      <c r="E1664" t="s">
        <v>22</v>
      </c>
      <c r="F1664" t="s">
        <v>555</v>
      </c>
      <c r="G1664">
        <v>37</v>
      </c>
      <c r="H1664" t="s">
        <v>562</v>
      </c>
      <c r="I1664">
        <v>50</v>
      </c>
      <c r="J1664" t="s">
        <v>569</v>
      </c>
      <c r="K1664">
        <v>159</v>
      </c>
      <c r="N1664">
        <v>0</v>
      </c>
      <c r="P1664" t="s">
        <v>26</v>
      </c>
      <c r="Q1664" t="s">
        <v>27</v>
      </c>
      <c r="R1664" t="s">
        <v>28</v>
      </c>
      <c r="S1664" t="s">
        <v>29</v>
      </c>
      <c r="T1664" s="1">
        <v>19200</v>
      </c>
      <c r="U1664">
        <f t="shared" si="25"/>
        <v>37159</v>
      </c>
    </row>
    <row r="1665" spans="1:21" x14ac:dyDescent="0.25">
      <c r="A1665" t="s">
        <v>20</v>
      </c>
      <c r="B1665">
        <v>2019</v>
      </c>
      <c r="C1665" t="s">
        <v>21</v>
      </c>
      <c r="E1665" t="s">
        <v>22</v>
      </c>
      <c r="F1665" t="s">
        <v>555</v>
      </c>
      <c r="G1665">
        <v>37</v>
      </c>
      <c r="H1665" t="s">
        <v>562</v>
      </c>
      <c r="I1665">
        <v>50</v>
      </c>
      <c r="J1665" t="s">
        <v>569</v>
      </c>
      <c r="K1665">
        <v>159</v>
      </c>
      <c r="N1665">
        <v>0</v>
      </c>
      <c r="P1665" t="s">
        <v>26</v>
      </c>
      <c r="Q1665" t="s">
        <v>30</v>
      </c>
      <c r="R1665" t="s">
        <v>28</v>
      </c>
      <c r="S1665" t="s">
        <v>29</v>
      </c>
      <c r="T1665" s="1">
        <v>19400</v>
      </c>
      <c r="U1665">
        <f t="shared" si="25"/>
        <v>37159</v>
      </c>
    </row>
    <row r="1666" spans="1:21" x14ac:dyDescent="0.25">
      <c r="A1666" t="s">
        <v>20</v>
      </c>
      <c r="B1666">
        <v>2019</v>
      </c>
      <c r="C1666" t="s">
        <v>21</v>
      </c>
      <c r="E1666" t="s">
        <v>22</v>
      </c>
      <c r="F1666" t="s">
        <v>555</v>
      </c>
      <c r="G1666">
        <v>37</v>
      </c>
      <c r="H1666" t="s">
        <v>562</v>
      </c>
      <c r="I1666">
        <v>50</v>
      </c>
      <c r="J1666" t="s">
        <v>570</v>
      </c>
      <c r="K1666">
        <v>183</v>
      </c>
      <c r="N1666">
        <v>0</v>
      </c>
      <c r="P1666" t="s">
        <v>26</v>
      </c>
      <c r="Q1666" t="s">
        <v>27</v>
      </c>
      <c r="R1666" t="s">
        <v>28</v>
      </c>
      <c r="S1666" t="s">
        <v>29</v>
      </c>
      <c r="T1666" s="1">
        <v>11500</v>
      </c>
      <c r="U1666">
        <f t="shared" si="25"/>
        <v>37183</v>
      </c>
    </row>
    <row r="1667" spans="1:21" x14ac:dyDescent="0.25">
      <c r="A1667" t="s">
        <v>20</v>
      </c>
      <c r="B1667">
        <v>2019</v>
      </c>
      <c r="C1667" t="s">
        <v>21</v>
      </c>
      <c r="E1667" t="s">
        <v>22</v>
      </c>
      <c r="F1667" t="s">
        <v>555</v>
      </c>
      <c r="G1667">
        <v>37</v>
      </c>
      <c r="H1667" t="s">
        <v>562</v>
      </c>
      <c r="I1667">
        <v>50</v>
      </c>
      <c r="J1667" t="s">
        <v>570</v>
      </c>
      <c r="K1667">
        <v>183</v>
      </c>
      <c r="N1667">
        <v>0</v>
      </c>
      <c r="P1667" t="s">
        <v>26</v>
      </c>
      <c r="Q1667" t="s">
        <v>30</v>
      </c>
      <c r="R1667" t="s">
        <v>28</v>
      </c>
      <c r="S1667" t="s">
        <v>29</v>
      </c>
      <c r="T1667" s="1">
        <v>11700</v>
      </c>
      <c r="U1667">
        <f t="shared" ref="U1667:U1730" si="26">G1667*1000+K1667</f>
        <v>37183</v>
      </c>
    </row>
    <row r="1668" spans="1:21" x14ac:dyDescent="0.25">
      <c r="A1668" t="s">
        <v>20</v>
      </c>
      <c r="B1668">
        <v>2019</v>
      </c>
      <c r="C1668" t="s">
        <v>21</v>
      </c>
      <c r="E1668" t="s">
        <v>22</v>
      </c>
      <c r="F1668" t="s">
        <v>555</v>
      </c>
      <c r="G1668">
        <v>37</v>
      </c>
      <c r="H1668" t="s">
        <v>571</v>
      </c>
      <c r="I1668">
        <v>70</v>
      </c>
      <c r="J1668" t="s">
        <v>572</v>
      </c>
      <c r="K1668">
        <v>29</v>
      </c>
      <c r="N1668">
        <v>0</v>
      </c>
      <c r="P1668" t="s">
        <v>26</v>
      </c>
      <c r="Q1668" t="s">
        <v>27</v>
      </c>
      <c r="R1668" t="s">
        <v>28</v>
      </c>
      <c r="S1668" t="s">
        <v>29</v>
      </c>
      <c r="T1668" s="1">
        <v>27700</v>
      </c>
      <c r="U1668">
        <f t="shared" si="26"/>
        <v>37029</v>
      </c>
    </row>
    <row r="1669" spans="1:21" x14ac:dyDescent="0.25">
      <c r="A1669" t="s">
        <v>20</v>
      </c>
      <c r="B1669">
        <v>2019</v>
      </c>
      <c r="C1669" t="s">
        <v>21</v>
      </c>
      <c r="E1669" t="s">
        <v>22</v>
      </c>
      <c r="F1669" t="s">
        <v>555</v>
      </c>
      <c r="G1669">
        <v>37</v>
      </c>
      <c r="H1669" t="s">
        <v>571</v>
      </c>
      <c r="I1669">
        <v>70</v>
      </c>
      <c r="J1669" t="s">
        <v>572</v>
      </c>
      <c r="K1669">
        <v>29</v>
      </c>
      <c r="N1669">
        <v>0</v>
      </c>
      <c r="P1669" t="s">
        <v>26</v>
      </c>
      <c r="Q1669" t="s">
        <v>30</v>
      </c>
      <c r="R1669" t="s">
        <v>28</v>
      </c>
      <c r="S1669" t="s">
        <v>29</v>
      </c>
      <c r="T1669" s="1">
        <v>27700</v>
      </c>
      <c r="U1669">
        <f t="shared" si="26"/>
        <v>37029</v>
      </c>
    </row>
    <row r="1670" spans="1:21" x14ac:dyDescent="0.25">
      <c r="A1670" t="s">
        <v>20</v>
      </c>
      <c r="B1670">
        <v>2019</v>
      </c>
      <c r="C1670" t="s">
        <v>21</v>
      </c>
      <c r="E1670" t="s">
        <v>22</v>
      </c>
      <c r="F1670" t="s">
        <v>555</v>
      </c>
      <c r="G1670">
        <v>37</v>
      </c>
      <c r="H1670" t="s">
        <v>571</v>
      </c>
      <c r="I1670">
        <v>70</v>
      </c>
      <c r="J1670" t="s">
        <v>573</v>
      </c>
      <c r="K1670">
        <v>41</v>
      </c>
      <c r="N1670">
        <v>0</v>
      </c>
      <c r="P1670" t="s">
        <v>26</v>
      </c>
      <c r="Q1670" t="s">
        <v>27</v>
      </c>
      <c r="R1670" t="s">
        <v>28</v>
      </c>
      <c r="S1670" t="s">
        <v>29</v>
      </c>
      <c r="T1670" s="1">
        <v>14300</v>
      </c>
      <c r="U1670">
        <f t="shared" si="26"/>
        <v>37041</v>
      </c>
    </row>
    <row r="1671" spans="1:21" x14ac:dyDescent="0.25">
      <c r="A1671" t="s">
        <v>20</v>
      </c>
      <c r="B1671">
        <v>2019</v>
      </c>
      <c r="C1671" t="s">
        <v>21</v>
      </c>
      <c r="E1671" t="s">
        <v>22</v>
      </c>
      <c r="F1671" t="s">
        <v>555</v>
      </c>
      <c r="G1671">
        <v>37</v>
      </c>
      <c r="H1671" t="s">
        <v>571</v>
      </c>
      <c r="I1671">
        <v>70</v>
      </c>
      <c r="J1671" t="s">
        <v>573</v>
      </c>
      <c r="K1671">
        <v>41</v>
      </c>
      <c r="N1671">
        <v>0</v>
      </c>
      <c r="P1671" t="s">
        <v>26</v>
      </c>
      <c r="Q1671" t="s">
        <v>30</v>
      </c>
      <c r="R1671" t="s">
        <v>28</v>
      </c>
      <c r="S1671" t="s">
        <v>29</v>
      </c>
      <c r="T1671" s="1">
        <v>14300</v>
      </c>
      <c r="U1671">
        <f t="shared" si="26"/>
        <v>37041</v>
      </c>
    </row>
    <row r="1672" spans="1:21" x14ac:dyDescent="0.25">
      <c r="A1672" t="s">
        <v>20</v>
      </c>
      <c r="B1672">
        <v>2019</v>
      </c>
      <c r="C1672" t="s">
        <v>21</v>
      </c>
      <c r="E1672" t="s">
        <v>22</v>
      </c>
      <c r="F1672" t="s">
        <v>555</v>
      </c>
      <c r="G1672">
        <v>37</v>
      </c>
      <c r="H1672" t="s">
        <v>571</v>
      </c>
      <c r="I1672">
        <v>70</v>
      </c>
      <c r="J1672" t="s">
        <v>574</v>
      </c>
      <c r="K1672">
        <v>53</v>
      </c>
      <c r="N1672">
        <v>0</v>
      </c>
      <c r="P1672" t="s">
        <v>26</v>
      </c>
      <c r="Q1672" t="s">
        <v>27</v>
      </c>
      <c r="R1672" t="s">
        <v>28</v>
      </c>
      <c r="S1672" t="s">
        <v>29</v>
      </c>
      <c r="T1672" s="1">
        <v>17900</v>
      </c>
      <c r="U1672">
        <f t="shared" si="26"/>
        <v>37053</v>
      </c>
    </row>
    <row r="1673" spans="1:21" x14ac:dyDescent="0.25">
      <c r="A1673" t="s">
        <v>20</v>
      </c>
      <c r="B1673">
        <v>2019</v>
      </c>
      <c r="C1673" t="s">
        <v>21</v>
      </c>
      <c r="E1673" t="s">
        <v>22</v>
      </c>
      <c r="F1673" t="s">
        <v>555</v>
      </c>
      <c r="G1673">
        <v>37</v>
      </c>
      <c r="H1673" t="s">
        <v>571</v>
      </c>
      <c r="I1673">
        <v>70</v>
      </c>
      <c r="J1673" t="s">
        <v>574</v>
      </c>
      <c r="K1673">
        <v>53</v>
      </c>
      <c r="N1673">
        <v>0</v>
      </c>
      <c r="P1673" t="s">
        <v>26</v>
      </c>
      <c r="Q1673" t="s">
        <v>30</v>
      </c>
      <c r="R1673" t="s">
        <v>28</v>
      </c>
      <c r="S1673" t="s">
        <v>29</v>
      </c>
      <c r="T1673" s="1">
        <v>17900</v>
      </c>
      <c r="U1673">
        <f t="shared" si="26"/>
        <v>37053</v>
      </c>
    </row>
    <row r="1674" spans="1:21" x14ac:dyDescent="0.25">
      <c r="A1674" t="s">
        <v>20</v>
      </c>
      <c r="B1674">
        <v>2019</v>
      </c>
      <c r="C1674" t="s">
        <v>21</v>
      </c>
      <c r="E1674" t="s">
        <v>22</v>
      </c>
      <c r="F1674" t="s">
        <v>555</v>
      </c>
      <c r="G1674">
        <v>37</v>
      </c>
      <c r="H1674" t="s">
        <v>571</v>
      </c>
      <c r="I1674">
        <v>70</v>
      </c>
      <c r="J1674" t="s">
        <v>575</v>
      </c>
      <c r="K1674">
        <v>65</v>
      </c>
      <c r="N1674">
        <v>0</v>
      </c>
      <c r="P1674" t="s">
        <v>26</v>
      </c>
      <c r="Q1674" t="s">
        <v>27</v>
      </c>
      <c r="R1674" t="s">
        <v>28</v>
      </c>
      <c r="S1674" t="s">
        <v>29</v>
      </c>
      <c r="T1674" s="1">
        <v>36900</v>
      </c>
      <c r="U1674">
        <f t="shared" si="26"/>
        <v>37065</v>
      </c>
    </row>
    <row r="1675" spans="1:21" x14ac:dyDescent="0.25">
      <c r="A1675" t="s">
        <v>20</v>
      </c>
      <c r="B1675">
        <v>2019</v>
      </c>
      <c r="C1675" t="s">
        <v>21</v>
      </c>
      <c r="E1675" t="s">
        <v>22</v>
      </c>
      <c r="F1675" t="s">
        <v>555</v>
      </c>
      <c r="G1675">
        <v>37</v>
      </c>
      <c r="H1675" t="s">
        <v>571</v>
      </c>
      <c r="I1675">
        <v>70</v>
      </c>
      <c r="J1675" t="s">
        <v>575</v>
      </c>
      <c r="K1675">
        <v>65</v>
      </c>
      <c r="N1675">
        <v>0</v>
      </c>
      <c r="P1675" t="s">
        <v>26</v>
      </c>
      <c r="Q1675" t="s">
        <v>30</v>
      </c>
      <c r="R1675" t="s">
        <v>28</v>
      </c>
      <c r="S1675" t="s">
        <v>29</v>
      </c>
      <c r="T1675" s="1">
        <v>37000</v>
      </c>
      <c r="U1675">
        <f t="shared" si="26"/>
        <v>37065</v>
      </c>
    </row>
    <row r="1676" spans="1:21" x14ac:dyDescent="0.25">
      <c r="A1676" t="s">
        <v>20</v>
      </c>
      <c r="B1676">
        <v>2019</v>
      </c>
      <c r="C1676" t="s">
        <v>21</v>
      </c>
      <c r="E1676" t="s">
        <v>22</v>
      </c>
      <c r="F1676" t="s">
        <v>555</v>
      </c>
      <c r="G1676">
        <v>37</v>
      </c>
      <c r="H1676" t="s">
        <v>571</v>
      </c>
      <c r="I1676">
        <v>70</v>
      </c>
      <c r="J1676" t="s">
        <v>576</v>
      </c>
      <c r="K1676">
        <v>73</v>
      </c>
      <c r="N1676">
        <v>0</v>
      </c>
      <c r="P1676" t="s">
        <v>26</v>
      </c>
      <c r="Q1676" t="s">
        <v>27</v>
      </c>
      <c r="R1676" t="s">
        <v>28</v>
      </c>
      <c r="S1676" t="s">
        <v>29</v>
      </c>
      <c r="T1676" s="1">
        <v>16900</v>
      </c>
      <c r="U1676">
        <f t="shared" si="26"/>
        <v>37073</v>
      </c>
    </row>
    <row r="1677" spans="1:21" x14ac:dyDescent="0.25">
      <c r="A1677" t="s">
        <v>20</v>
      </c>
      <c r="B1677">
        <v>2019</v>
      </c>
      <c r="C1677" t="s">
        <v>21</v>
      </c>
      <c r="E1677" t="s">
        <v>22</v>
      </c>
      <c r="F1677" t="s">
        <v>555</v>
      </c>
      <c r="G1677">
        <v>37</v>
      </c>
      <c r="H1677" t="s">
        <v>571</v>
      </c>
      <c r="I1677">
        <v>70</v>
      </c>
      <c r="J1677" t="s">
        <v>576</v>
      </c>
      <c r="K1677">
        <v>73</v>
      </c>
      <c r="N1677">
        <v>0</v>
      </c>
      <c r="P1677" t="s">
        <v>26</v>
      </c>
      <c r="Q1677" t="s">
        <v>30</v>
      </c>
      <c r="R1677" t="s">
        <v>28</v>
      </c>
      <c r="S1677" t="s">
        <v>29</v>
      </c>
      <c r="T1677" s="1">
        <v>16900</v>
      </c>
      <c r="U1677">
        <f t="shared" si="26"/>
        <v>37073</v>
      </c>
    </row>
    <row r="1678" spans="1:21" x14ac:dyDescent="0.25">
      <c r="A1678" t="s">
        <v>20</v>
      </c>
      <c r="B1678">
        <v>2019</v>
      </c>
      <c r="C1678" t="s">
        <v>21</v>
      </c>
      <c r="E1678" t="s">
        <v>22</v>
      </c>
      <c r="F1678" t="s">
        <v>555</v>
      </c>
      <c r="G1678">
        <v>37</v>
      </c>
      <c r="H1678" t="s">
        <v>571</v>
      </c>
      <c r="I1678">
        <v>70</v>
      </c>
      <c r="J1678" t="s">
        <v>577</v>
      </c>
      <c r="K1678">
        <v>83</v>
      </c>
      <c r="N1678">
        <v>0</v>
      </c>
      <c r="P1678" t="s">
        <v>26</v>
      </c>
      <c r="Q1678" t="s">
        <v>27</v>
      </c>
      <c r="R1678" t="s">
        <v>28</v>
      </c>
      <c r="S1678" t="s">
        <v>29</v>
      </c>
      <c r="T1678" s="1">
        <v>28300</v>
      </c>
      <c r="U1678">
        <f t="shared" si="26"/>
        <v>37083</v>
      </c>
    </row>
    <row r="1679" spans="1:21" x14ac:dyDescent="0.25">
      <c r="A1679" t="s">
        <v>20</v>
      </c>
      <c r="B1679">
        <v>2019</v>
      </c>
      <c r="C1679" t="s">
        <v>21</v>
      </c>
      <c r="E1679" t="s">
        <v>22</v>
      </c>
      <c r="F1679" t="s">
        <v>555</v>
      </c>
      <c r="G1679">
        <v>37</v>
      </c>
      <c r="H1679" t="s">
        <v>571</v>
      </c>
      <c r="I1679">
        <v>70</v>
      </c>
      <c r="J1679" t="s">
        <v>577</v>
      </c>
      <c r="K1679">
        <v>83</v>
      </c>
      <c r="N1679">
        <v>0</v>
      </c>
      <c r="P1679" t="s">
        <v>26</v>
      </c>
      <c r="Q1679" t="s">
        <v>30</v>
      </c>
      <c r="R1679" t="s">
        <v>28</v>
      </c>
      <c r="S1679" t="s">
        <v>29</v>
      </c>
      <c r="T1679" s="1">
        <v>28400</v>
      </c>
      <c r="U1679">
        <f t="shared" si="26"/>
        <v>37083</v>
      </c>
    </row>
    <row r="1680" spans="1:21" x14ac:dyDescent="0.25">
      <c r="A1680" t="s">
        <v>20</v>
      </c>
      <c r="B1680">
        <v>2019</v>
      </c>
      <c r="C1680" t="s">
        <v>21</v>
      </c>
      <c r="E1680" t="s">
        <v>22</v>
      </c>
      <c r="F1680" t="s">
        <v>555</v>
      </c>
      <c r="G1680">
        <v>37</v>
      </c>
      <c r="H1680" t="s">
        <v>571</v>
      </c>
      <c r="I1680">
        <v>70</v>
      </c>
      <c r="J1680" t="s">
        <v>578</v>
      </c>
      <c r="K1680">
        <v>91</v>
      </c>
      <c r="N1680">
        <v>0</v>
      </c>
      <c r="P1680" t="s">
        <v>26</v>
      </c>
      <c r="Q1680" t="s">
        <v>27</v>
      </c>
      <c r="R1680" t="s">
        <v>28</v>
      </c>
      <c r="S1680" t="s">
        <v>29</v>
      </c>
      <c r="T1680" s="1">
        <v>11600</v>
      </c>
      <c r="U1680">
        <f t="shared" si="26"/>
        <v>37091</v>
      </c>
    </row>
    <row r="1681" spans="1:21" x14ac:dyDescent="0.25">
      <c r="A1681" t="s">
        <v>20</v>
      </c>
      <c r="B1681">
        <v>2019</v>
      </c>
      <c r="C1681" t="s">
        <v>21</v>
      </c>
      <c r="E1681" t="s">
        <v>22</v>
      </c>
      <c r="F1681" t="s">
        <v>555</v>
      </c>
      <c r="G1681">
        <v>37</v>
      </c>
      <c r="H1681" t="s">
        <v>571</v>
      </c>
      <c r="I1681">
        <v>70</v>
      </c>
      <c r="J1681" t="s">
        <v>578</v>
      </c>
      <c r="K1681">
        <v>91</v>
      </c>
      <c r="N1681">
        <v>0</v>
      </c>
      <c r="P1681" t="s">
        <v>26</v>
      </c>
      <c r="Q1681" t="s">
        <v>30</v>
      </c>
      <c r="R1681" t="s">
        <v>28</v>
      </c>
      <c r="S1681" t="s">
        <v>29</v>
      </c>
      <c r="T1681" s="1">
        <v>11700</v>
      </c>
      <c r="U1681">
        <f t="shared" si="26"/>
        <v>37091</v>
      </c>
    </row>
    <row r="1682" spans="1:21" x14ac:dyDescent="0.25">
      <c r="A1682" t="s">
        <v>20</v>
      </c>
      <c r="B1682">
        <v>2019</v>
      </c>
      <c r="C1682" t="s">
        <v>21</v>
      </c>
      <c r="E1682" t="s">
        <v>22</v>
      </c>
      <c r="F1682" t="s">
        <v>555</v>
      </c>
      <c r="G1682">
        <v>37</v>
      </c>
      <c r="H1682" t="s">
        <v>571</v>
      </c>
      <c r="I1682">
        <v>70</v>
      </c>
      <c r="J1682" t="s">
        <v>206</v>
      </c>
      <c r="K1682">
        <v>117</v>
      </c>
      <c r="N1682">
        <v>0</v>
      </c>
      <c r="P1682" t="s">
        <v>26</v>
      </c>
      <c r="Q1682" t="s">
        <v>27</v>
      </c>
      <c r="R1682" t="s">
        <v>28</v>
      </c>
      <c r="S1682" t="s">
        <v>29</v>
      </c>
      <c r="T1682" s="1">
        <v>15900</v>
      </c>
      <c r="U1682">
        <f t="shared" si="26"/>
        <v>37117</v>
      </c>
    </row>
    <row r="1683" spans="1:21" x14ac:dyDescent="0.25">
      <c r="A1683" t="s">
        <v>20</v>
      </c>
      <c r="B1683">
        <v>2019</v>
      </c>
      <c r="C1683" t="s">
        <v>21</v>
      </c>
      <c r="E1683" t="s">
        <v>22</v>
      </c>
      <c r="F1683" t="s">
        <v>555</v>
      </c>
      <c r="G1683">
        <v>37</v>
      </c>
      <c r="H1683" t="s">
        <v>571</v>
      </c>
      <c r="I1683">
        <v>70</v>
      </c>
      <c r="J1683" t="s">
        <v>206</v>
      </c>
      <c r="K1683">
        <v>117</v>
      </c>
      <c r="N1683">
        <v>0</v>
      </c>
      <c r="P1683" t="s">
        <v>26</v>
      </c>
      <c r="Q1683" t="s">
        <v>30</v>
      </c>
      <c r="R1683" t="s">
        <v>28</v>
      </c>
      <c r="S1683" t="s">
        <v>29</v>
      </c>
      <c r="T1683" s="1">
        <v>16000</v>
      </c>
      <c r="U1683">
        <f t="shared" si="26"/>
        <v>37117</v>
      </c>
    </row>
    <row r="1684" spans="1:21" x14ac:dyDescent="0.25">
      <c r="A1684" t="s">
        <v>20</v>
      </c>
      <c r="B1684">
        <v>2019</v>
      </c>
      <c r="C1684" t="s">
        <v>21</v>
      </c>
      <c r="E1684" t="s">
        <v>22</v>
      </c>
      <c r="F1684" t="s">
        <v>555</v>
      </c>
      <c r="G1684">
        <v>37</v>
      </c>
      <c r="H1684" t="s">
        <v>571</v>
      </c>
      <c r="I1684">
        <v>70</v>
      </c>
      <c r="J1684" t="s">
        <v>579</v>
      </c>
      <c r="K1684">
        <v>127</v>
      </c>
      <c r="N1684">
        <v>0</v>
      </c>
      <c r="P1684" t="s">
        <v>26</v>
      </c>
      <c r="Q1684" t="s">
        <v>27</v>
      </c>
      <c r="R1684" t="s">
        <v>28</v>
      </c>
      <c r="S1684" t="s">
        <v>29</v>
      </c>
      <c r="T1684" s="1">
        <v>26600</v>
      </c>
      <c r="U1684">
        <f t="shared" si="26"/>
        <v>37127</v>
      </c>
    </row>
    <row r="1685" spans="1:21" x14ac:dyDescent="0.25">
      <c r="A1685" t="s">
        <v>20</v>
      </c>
      <c r="B1685">
        <v>2019</v>
      </c>
      <c r="C1685" t="s">
        <v>21</v>
      </c>
      <c r="E1685" t="s">
        <v>22</v>
      </c>
      <c r="F1685" t="s">
        <v>555</v>
      </c>
      <c r="G1685">
        <v>37</v>
      </c>
      <c r="H1685" t="s">
        <v>571</v>
      </c>
      <c r="I1685">
        <v>70</v>
      </c>
      <c r="J1685" t="s">
        <v>579</v>
      </c>
      <c r="K1685">
        <v>127</v>
      </c>
      <c r="N1685">
        <v>0</v>
      </c>
      <c r="P1685" t="s">
        <v>26</v>
      </c>
      <c r="Q1685" t="s">
        <v>30</v>
      </c>
      <c r="R1685" t="s">
        <v>28</v>
      </c>
      <c r="S1685" t="s">
        <v>29</v>
      </c>
      <c r="T1685" s="1">
        <v>26800</v>
      </c>
      <c r="U1685">
        <f t="shared" si="26"/>
        <v>37127</v>
      </c>
    </row>
    <row r="1686" spans="1:21" x14ac:dyDescent="0.25">
      <c r="A1686" t="s">
        <v>20</v>
      </c>
      <c r="B1686">
        <v>2019</v>
      </c>
      <c r="C1686" t="s">
        <v>21</v>
      </c>
      <c r="E1686" t="s">
        <v>22</v>
      </c>
      <c r="F1686" t="s">
        <v>555</v>
      </c>
      <c r="G1686">
        <v>37</v>
      </c>
      <c r="H1686" t="s">
        <v>571</v>
      </c>
      <c r="I1686">
        <v>70</v>
      </c>
      <c r="J1686" t="s">
        <v>580</v>
      </c>
      <c r="K1686">
        <v>131</v>
      </c>
      <c r="N1686">
        <v>0</v>
      </c>
      <c r="P1686" t="s">
        <v>26</v>
      </c>
      <c r="Q1686" t="s">
        <v>27</v>
      </c>
      <c r="R1686" t="s">
        <v>28</v>
      </c>
      <c r="S1686" t="s">
        <v>29</v>
      </c>
      <c r="T1686" s="1">
        <v>26300</v>
      </c>
      <c r="U1686">
        <f t="shared" si="26"/>
        <v>37131</v>
      </c>
    </row>
    <row r="1687" spans="1:21" x14ac:dyDescent="0.25">
      <c r="A1687" t="s">
        <v>20</v>
      </c>
      <c r="B1687">
        <v>2019</v>
      </c>
      <c r="C1687" t="s">
        <v>21</v>
      </c>
      <c r="E1687" t="s">
        <v>22</v>
      </c>
      <c r="F1687" t="s">
        <v>555</v>
      </c>
      <c r="G1687">
        <v>37</v>
      </c>
      <c r="H1687" t="s">
        <v>571</v>
      </c>
      <c r="I1687">
        <v>70</v>
      </c>
      <c r="J1687" t="s">
        <v>580</v>
      </c>
      <c r="K1687">
        <v>131</v>
      </c>
      <c r="N1687">
        <v>0</v>
      </c>
      <c r="P1687" t="s">
        <v>26</v>
      </c>
      <c r="Q1687" t="s">
        <v>30</v>
      </c>
      <c r="R1687" t="s">
        <v>28</v>
      </c>
      <c r="S1687" t="s">
        <v>29</v>
      </c>
      <c r="T1687" s="1">
        <v>26400</v>
      </c>
      <c r="U1687">
        <f t="shared" si="26"/>
        <v>37131</v>
      </c>
    </row>
    <row r="1688" spans="1:21" x14ac:dyDescent="0.25">
      <c r="A1688" t="s">
        <v>20</v>
      </c>
      <c r="B1688">
        <v>2019</v>
      </c>
      <c r="C1688" t="s">
        <v>21</v>
      </c>
      <c r="E1688" t="s">
        <v>22</v>
      </c>
      <c r="F1688" t="s">
        <v>555</v>
      </c>
      <c r="G1688">
        <v>37</v>
      </c>
      <c r="H1688" t="s">
        <v>571</v>
      </c>
      <c r="I1688">
        <v>70</v>
      </c>
      <c r="J1688" t="s">
        <v>31</v>
      </c>
      <c r="N1688">
        <v>0</v>
      </c>
      <c r="P1688" t="s">
        <v>26</v>
      </c>
      <c r="Q1688" t="s">
        <v>27</v>
      </c>
      <c r="R1688" t="s">
        <v>28</v>
      </c>
      <c r="S1688" t="s">
        <v>29</v>
      </c>
      <c r="T1688" s="1">
        <v>64900</v>
      </c>
      <c r="U1688">
        <f t="shared" si="26"/>
        <v>37000</v>
      </c>
    </row>
    <row r="1689" spans="1:21" x14ac:dyDescent="0.25">
      <c r="A1689" t="s">
        <v>20</v>
      </c>
      <c r="B1689">
        <v>2019</v>
      </c>
      <c r="C1689" t="s">
        <v>21</v>
      </c>
      <c r="E1689" t="s">
        <v>22</v>
      </c>
      <c r="F1689" t="s">
        <v>555</v>
      </c>
      <c r="G1689">
        <v>37</v>
      </c>
      <c r="H1689" t="s">
        <v>571</v>
      </c>
      <c r="I1689">
        <v>70</v>
      </c>
      <c r="J1689" t="s">
        <v>31</v>
      </c>
      <c r="N1689">
        <v>0</v>
      </c>
      <c r="P1689" t="s">
        <v>26</v>
      </c>
      <c r="Q1689" t="s">
        <v>30</v>
      </c>
      <c r="R1689" t="s">
        <v>28</v>
      </c>
      <c r="S1689" t="s">
        <v>29</v>
      </c>
      <c r="T1689" s="1">
        <v>65400</v>
      </c>
      <c r="U1689">
        <f t="shared" si="26"/>
        <v>37000</v>
      </c>
    </row>
    <row r="1690" spans="1:21" x14ac:dyDescent="0.25">
      <c r="A1690" t="s">
        <v>20</v>
      </c>
      <c r="B1690">
        <v>2019</v>
      </c>
      <c r="C1690" t="s">
        <v>21</v>
      </c>
      <c r="E1690" t="s">
        <v>22</v>
      </c>
      <c r="F1690" t="s">
        <v>555</v>
      </c>
      <c r="G1690">
        <v>37</v>
      </c>
      <c r="H1690" t="s">
        <v>571</v>
      </c>
      <c r="I1690">
        <v>70</v>
      </c>
      <c r="J1690" t="s">
        <v>581</v>
      </c>
      <c r="K1690">
        <v>139</v>
      </c>
      <c r="N1690">
        <v>0</v>
      </c>
      <c r="P1690" t="s">
        <v>26</v>
      </c>
      <c r="Q1690" t="s">
        <v>27</v>
      </c>
      <c r="R1690" t="s">
        <v>28</v>
      </c>
      <c r="S1690" t="s">
        <v>29</v>
      </c>
      <c r="T1690" s="1">
        <v>48000</v>
      </c>
      <c r="U1690">
        <f t="shared" si="26"/>
        <v>37139</v>
      </c>
    </row>
    <row r="1691" spans="1:21" x14ac:dyDescent="0.25">
      <c r="A1691" t="s">
        <v>20</v>
      </c>
      <c r="B1691">
        <v>2019</v>
      </c>
      <c r="C1691" t="s">
        <v>21</v>
      </c>
      <c r="E1691" t="s">
        <v>22</v>
      </c>
      <c r="F1691" t="s">
        <v>555</v>
      </c>
      <c r="G1691">
        <v>37</v>
      </c>
      <c r="H1691" t="s">
        <v>571</v>
      </c>
      <c r="I1691">
        <v>70</v>
      </c>
      <c r="J1691" t="s">
        <v>581</v>
      </c>
      <c r="K1691">
        <v>139</v>
      </c>
      <c r="N1691">
        <v>0</v>
      </c>
      <c r="P1691" t="s">
        <v>26</v>
      </c>
      <c r="Q1691" t="s">
        <v>30</v>
      </c>
      <c r="R1691" t="s">
        <v>28</v>
      </c>
      <c r="S1691" t="s">
        <v>29</v>
      </c>
      <c r="T1691" s="1">
        <v>48000</v>
      </c>
      <c r="U1691">
        <f t="shared" si="26"/>
        <v>37139</v>
      </c>
    </row>
    <row r="1692" spans="1:21" x14ac:dyDescent="0.25">
      <c r="A1692" t="s">
        <v>20</v>
      </c>
      <c r="B1692">
        <v>2019</v>
      </c>
      <c r="C1692" t="s">
        <v>21</v>
      </c>
      <c r="E1692" t="s">
        <v>22</v>
      </c>
      <c r="F1692" t="s">
        <v>555</v>
      </c>
      <c r="G1692">
        <v>37</v>
      </c>
      <c r="H1692" t="s">
        <v>571</v>
      </c>
      <c r="I1692">
        <v>70</v>
      </c>
      <c r="J1692" t="s">
        <v>582</v>
      </c>
      <c r="K1692">
        <v>143</v>
      </c>
      <c r="N1692">
        <v>0</v>
      </c>
      <c r="P1692" t="s">
        <v>26</v>
      </c>
      <c r="Q1692" t="s">
        <v>27</v>
      </c>
      <c r="R1692" t="s">
        <v>28</v>
      </c>
      <c r="S1692" t="s">
        <v>29</v>
      </c>
      <c r="T1692" s="1">
        <v>40200</v>
      </c>
      <c r="U1692">
        <f t="shared" si="26"/>
        <v>37143</v>
      </c>
    </row>
    <row r="1693" spans="1:21" x14ac:dyDescent="0.25">
      <c r="A1693" t="s">
        <v>20</v>
      </c>
      <c r="B1693">
        <v>2019</v>
      </c>
      <c r="C1693" t="s">
        <v>21</v>
      </c>
      <c r="E1693" t="s">
        <v>22</v>
      </c>
      <c r="F1693" t="s">
        <v>555</v>
      </c>
      <c r="G1693">
        <v>37</v>
      </c>
      <c r="H1693" t="s">
        <v>571</v>
      </c>
      <c r="I1693">
        <v>70</v>
      </c>
      <c r="J1693" t="s">
        <v>582</v>
      </c>
      <c r="K1693">
        <v>143</v>
      </c>
      <c r="N1693">
        <v>0</v>
      </c>
      <c r="P1693" t="s">
        <v>26</v>
      </c>
      <c r="Q1693" t="s">
        <v>30</v>
      </c>
      <c r="R1693" t="s">
        <v>28</v>
      </c>
      <c r="S1693" t="s">
        <v>29</v>
      </c>
      <c r="T1693" s="1">
        <v>40600</v>
      </c>
      <c r="U1693">
        <f t="shared" si="26"/>
        <v>37143</v>
      </c>
    </row>
    <row r="1694" spans="1:21" x14ac:dyDescent="0.25">
      <c r="A1694" t="s">
        <v>20</v>
      </c>
      <c r="B1694">
        <v>2019</v>
      </c>
      <c r="C1694" t="s">
        <v>21</v>
      </c>
      <c r="E1694" t="s">
        <v>22</v>
      </c>
      <c r="F1694" t="s">
        <v>555</v>
      </c>
      <c r="G1694">
        <v>37</v>
      </c>
      <c r="H1694" t="s">
        <v>571</v>
      </c>
      <c r="I1694">
        <v>70</v>
      </c>
      <c r="J1694" t="s">
        <v>583</v>
      </c>
      <c r="K1694">
        <v>177</v>
      </c>
      <c r="N1694">
        <v>0</v>
      </c>
      <c r="P1694" t="s">
        <v>26</v>
      </c>
      <c r="Q1694" t="s">
        <v>27</v>
      </c>
      <c r="R1694" t="s">
        <v>28</v>
      </c>
      <c r="S1694" t="s">
        <v>29</v>
      </c>
      <c r="T1694" s="1">
        <v>32500</v>
      </c>
      <c r="U1694">
        <f t="shared" si="26"/>
        <v>37177</v>
      </c>
    </row>
    <row r="1695" spans="1:21" x14ac:dyDescent="0.25">
      <c r="A1695" t="s">
        <v>20</v>
      </c>
      <c r="B1695">
        <v>2019</v>
      </c>
      <c r="C1695" t="s">
        <v>21</v>
      </c>
      <c r="E1695" t="s">
        <v>22</v>
      </c>
      <c r="F1695" t="s">
        <v>555</v>
      </c>
      <c r="G1695">
        <v>37</v>
      </c>
      <c r="H1695" t="s">
        <v>571</v>
      </c>
      <c r="I1695">
        <v>70</v>
      </c>
      <c r="J1695" t="s">
        <v>583</v>
      </c>
      <c r="K1695">
        <v>177</v>
      </c>
      <c r="N1695">
        <v>0</v>
      </c>
      <c r="P1695" t="s">
        <v>26</v>
      </c>
      <c r="Q1695" t="s">
        <v>30</v>
      </c>
      <c r="R1695" t="s">
        <v>28</v>
      </c>
      <c r="S1695" t="s">
        <v>29</v>
      </c>
      <c r="T1695" s="1">
        <v>32900</v>
      </c>
      <c r="U1695">
        <f t="shared" si="26"/>
        <v>37177</v>
      </c>
    </row>
    <row r="1696" spans="1:21" x14ac:dyDescent="0.25">
      <c r="A1696" t="s">
        <v>20</v>
      </c>
      <c r="B1696">
        <v>2019</v>
      </c>
      <c r="C1696" t="s">
        <v>21</v>
      </c>
      <c r="E1696" t="s">
        <v>22</v>
      </c>
      <c r="F1696" t="s">
        <v>555</v>
      </c>
      <c r="G1696">
        <v>37</v>
      </c>
      <c r="H1696" t="s">
        <v>584</v>
      </c>
      <c r="I1696">
        <v>10</v>
      </c>
      <c r="J1696" t="s">
        <v>31</v>
      </c>
      <c r="N1696">
        <v>0</v>
      </c>
      <c r="P1696" t="s">
        <v>26</v>
      </c>
      <c r="Q1696" t="s">
        <v>27</v>
      </c>
      <c r="R1696" t="s">
        <v>28</v>
      </c>
      <c r="S1696" t="s">
        <v>29</v>
      </c>
      <c r="T1696" s="1">
        <v>14500</v>
      </c>
      <c r="U1696">
        <f t="shared" si="26"/>
        <v>37000</v>
      </c>
    </row>
    <row r="1697" spans="1:21" x14ac:dyDescent="0.25">
      <c r="A1697" t="s">
        <v>20</v>
      </c>
      <c r="B1697">
        <v>2019</v>
      </c>
      <c r="C1697" t="s">
        <v>21</v>
      </c>
      <c r="E1697" t="s">
        <v>22</v>
      </c>
      <c r="F1697" t="s">
        <v>555</v>
      </c>
      <c r="G1697">
        <v>37</v>
      </c>
      <c r="H1697" t="s">
        <v>584</v>
      </c>
      <c r="I1697">
        <v>10</v>
      </c>
      <c r="J1697" t="s">
        <v>31</v>
      </c>
      <c r="N1697">
        <v>0</v>
      </c>
      <c r="P1697" t="s">
        <v>26</v>
      </c>
      <c r="Q1697" t="s">
        <v>30</v>
      </c>
      <c r="R1697" t="s">
        <v>28</v>
      </c>
      <c r="S1697" t="s">
        <v>29</v>
      </c>
      <c r="T1697" s="1">
        <v>15200</v>
      </c>
      <c r="U1697">
        <f t="shared" si="26"/>
        <v>37000</v>
      </c>
    </row>
    <row r="1698" spans="1:21" x14ac:dyDescent="0.25">
      <c r="A1698" t="s">
        <v>20</v>
      </c>
      <c r="B1698">
        <v>2019</v>
      </c>
      <c r="C1698" t="s">
        <v>21</v>
      </c>
      <c r="E1698" t="s">
        <v>22</v>
      </c>
      <c r="F1698" t="s">
        <v>555</v>
      </c>
      <c r="G1698">
        <v>37</v>
      </c>
      <c r="H1698" t="s">
        <v>584</v>
      </c>
      <c r="I1698">
        <v>10</v>
      </c>
      <c r="J1698" t="s">
        <v>585</v>
      </c>
      <c r="K1698">
        <v>197</v>
      </c>
      <c r="N1698">
        <v>0</v>
      </c>
      <c r="P1698" t="s">
        <v>26</v>
      </c>
      <c r="Q1698" t="s">
        <v>27</v>
      </c>
      <c r="R1698" t="s">
        <v>28</v>
      </c>
      <c r="S1698" t="s">
        <v>29</v>
      </c>
      <c r="T1698" s="1">
        <v>20500</v>
      </c>
      <c r="U1698">
        <f t="shared" si="26"/>
        <v>37197</v>
      </c>
    </row>
    <row r="1699" spans="1:21" x14ac:dyDescent="0.25">
      <c r="A1699" t="s">
        <v>20</v>
      </c>
      <c r="B1699">
        <v>2019</v>
      </c>
      <c r="C1699" t="s">
        <v>21</v>
      </c>
      <c r="E1699" t="s">
        <v>22</v>
      </c>
      <c r="F1699" t="s">
        <v>555</v>
      </c>
      <c r="G1699">
        <v>37</v>
      </c>
      <c r="H1699" t="s">
        <v>584</v>
      </c>
      <c r="I1699">
        <v>10</v>
      </c>
      <c r="J1699" t="s">
        <v>585</v>
      </c>
      <c r="K1699">
        <v>197</v>
      </c>
      <c r="N1699">
        <v>0</v>
      </c>
      <c r="P1699" t="s">
        <v>26</v>
      </c>
      <c r="Q1699" t="s">
        <v>30</v>
      </c>
      <c r="R1699" t="s">
        <v>28</v>
      </c>
      <c r="S1699" t="s">
        <v>29</v>
      </c>
      <c r="T1699" s="1">
        <v>20700</v>
      </c>
      <c r="U1699">
        <f t="shared" si="26"/>
        <v>37197</v>
      </c>
    </row>
    <row r="1700" spans="1:21" x14ac:dyDescent="0.25">
      <c r="A1700" t="s">
        <v>20</v>
      </c>
      <c r="B1700">
        <v>2019</v>
      </c>
      <c r="C1700" t="s">
        <v>21</v>
      </c>
      <c r="E1700" t="s">
        <v>22</v>
      </c>
      <c r="F1700" t="s">
        <v>555</v>
      </c>
      <c r="G1700">
        <v>37</v>
      </c>
      <c r="H1700" t="s">
        <v>586</v>
      </c>
      <c r="I1700">
        <v>40</v>
      </c>
      <c r="J1700" t="s">
        <v>587</v>
      </c>
      <c r="K1700">
        <v>1</v>
      </c>
      <c r="N1700">
        <v>0</v>
      </c>
      <c r="P1700" t="s">
        <v>26</v>
      </c>
      <c r="Q1700" t="s">
        <v>27</v>
      </c>
      <c r="R1700" t="s">
        <v>28</v>
      </c>
      <c r="S1700" t="s">
        <v>29</v>
      </c>
      <c r="T1700" s="1">
        <v>4680</v>
      </c>
      <c r="U1700">
        <f t="shared" si="26"/>
        <v>37001</v>
      </c>
    </row>
    <row r="1701" spans="1:21" x14ac:dyDescent="0.25">
      <c r="A1701" t="s">
        <v>20</v>
      </c>
      <c r="B1701">
        <v>2019</v>
      </c>
      <c r="C1701" t="s">
        <v>21</v>
      </c>
      <c r="E1701" t="s">
        <v>22</v>
      </c>
      <c r="F1701" t="s">
        <v>555</v>
      </c>
      <c r="G1701">
        <v>37</v>
      </c>
      <c r="H1701" t="s">
        <v>586</v>
      </c>
      <c r="I1701">
        <v>40</v>
      </c>
      <c r="J1701" t="s">
        <v>587</v>
      </c>
      <c r="K1701">
        <v>1</v>
      </c>
      <c r="N1701">
        <v>0</v>
      </c>
      <c r="P1701" t="s">
        <v>26</v>
      </c>
      <c r="Q1701" t="s">
        <v>30</v>
      </c>
      <c r="R1701" t="s">
        <v>28</v>
      </c>
      <c r="S1701" t="s">
        <v>29</v>
      </c>
      <c r="T1701" s="1">
        <v>5200</v>
      </c>
      <c r="U1701">
        <f t="shared" si="26"/>
        <v>37001</v>
      </c>
    </row>
    <row r="1702" spans="1:21" x14ac:dyDescent="0.25">
      <c r="A1702" t="s">
        <v>20</v>
      </c>
      <c r="B1702">
        <v>2019</v>
      </c>
      <c r="C1702" t="s">
        <v>21</v>
      </c>
      <c r="E1702" t="s">
        <v>22</v>
      </c>
      <c r="F1702" t="s">
        <v>555</v>
      </c>
      <c r="G1702">
        <v>37</v>
      </c>
      <c r="H1702" t="s">
        <v>586</v>
      </c>
      <c r="I1702">
        <v>40</v>
      </c>
      <c r="J1702" t="s">
        <v>588</v>
      </c>
      <c r="K1702">
        <v>33</v>
      </c>
      <c r="N1702">
        <v>0</v>
      </c>
      <c r="P1702" t="s">
        <v>26</v>
      </c>
      <c r="Q1702" t="s">
        <v>27</v>
      </c>
      <c r="R1702" t="s">
        <v>28</v>
      </c>
      <c r="S1702" t="s">
        <v>29</v>
      </c>
      <c r="T1702" s="1">
        <v>3810</v>
      </c>
      <c r="U1702">
        <f t="shared" si="26"/>
        <v>37033</v>
      </c>
    </row>
    <row r="1703" spans="1:21" x14ac:dyDescent="0.25">
      <c r="A1703" t="s">
        <v>20</v>
      </c>
      <c r="B1703">
        <v>2019</v>
      </c>
      <c r="C1703" t="s">
        <v>21</v>
      </c>
      <c r="E1703" t="s">
        <v>22</v>
      </c>
      <c r="F1703" t="s">
        <v>555</v>
      </c>
      <c r="G1703">
        <v>37</v>
      </c>
      <c r="H1703" t="s">
        <v>586</v>
      </c>
      <c r="I1703">
        <v>40</v>
      </c>
      <c r="J1703" t="s">
        <v>588</v>
      </c>
      <c r="K1703">
        <v>33</v>
      </c>
      <c r="N1703">
        <v>0</v>
      </c>
      <c r="P1703" t="s">
        <v>26</v>
      </c>
      <c r="Q1703" t="s">
        <v>30</v>
      </c>
      <c r="R1703" t="s">
        <v>28</v>
      </c>
      <c r="S1703" t="s">
        <v>29</v>
      </c>
      <c r="T1703" s="1">
        <v>4100</v>
      </c>
      <c r="U1703">
        <f t="shared" si="26"/>
        <v>37033</v>
      </c>
    </row>
    <row r="1704" spans="1:21" x14ac:dyDescent="0.25">
      <c r="A1704" t="s">
        <v>20</v>
      </c>
      <c r="B1704">
        <v>2019</v>
      </c>
      <c r="C1704" t="s">
        <v>21</v>
      </c>
      <c r="E1704" t="s">
        <v>22</v>
      </c>
      <c r="F1704" t="s">
        <v>555</v>
      </c>
      <c r="G1704">
        <v>37</v>
      </c>
      <c r="H1704" t="s">
        <v>586</v>
      </c>
      <c r="I1704">
        <v>40</v>
      </c>
      <c r="J1704" t="s">
        <v>589</v>
      </c>
      <c r="K1704">
        <v>63</v>
      </c>
      <c r="N1704">
        <v>0</v>
      </c>
      <c r="P1704" t="s">
        <v>26</v>
      </c>
      <c r="Q1704" t="s">
        <v>27</v>
      </c>
      <c r="R1704" t="s">
        <v>28</v>
      </c>
      <c r="S1704" t="s">
        <v>29</v>
      </c>
      <c r="T1704">
        <v>830</v>
      </c>
      <c r="U1704">
        <f t="shared" si="26"/>
        <v>37063</v>
      </c>
    </row>
    <row r="1705" spans="1:21" x14ac:dyDescent="0.25">
      <c r="A1705" t="s">
        <v>20</v>
      </c>
      <c r="B1705">
        <v>2019</v>
      </c>
      <c r="C1705" t="s">
        <v>21</v>
      </c>
      <c r="E1705" t="s">
        <v>22</v>
      </c>
      <c r="F1705" t="s">
        <v>555</v>
      </c>
      <c r="G1705">
        <v>37</v>
      </c>
      <c r="H1705" t="s">
        <v>586</v>
      </c>
      <c r="I1705">
        <v>40</v>
      </c>
      <c r="J1705" t="s">
        <v>589</v>
      </c>
      <c r="K1705">
        <v>63</v>
      </c>
      <c r="N1705">
        <v>0</v>
      </c>
      <c r="P1705" t="s">
        <v>26</v>
      </c>
      <c r="Q1705" t="s">
        <v>30</v>
      </c>
      <c r="R1705" t="s">
        <v>28</v>
      </c>
      <c r="S1705" t="s">
        <v>29</v>
      </c>
      <c r="T1705" s="1">
        <v>1000</v>
      </c>
      <c r="U1705">
        <f t="shared" si="26"/>
        <v>37063</v>
      </c>
    </row>
    <row r="1706" spans="1:21" x14ac:dyDescent="0.25">
      <c r="A1706" t="s">
        <v>20</v>
      </c>
      <c r="B1706">
        <v>2019</v>
      </c>
      <c r="C1706" t="s">
        <v>21</v>
      </c>
      <c r="E1706" t="s">
        <v>22</v>
      </c>
      <c r="F1706" t="s">
        <v>555</v>
      </c>
      <c r="G1706">
        <v>37</v>
      </c>
      <c r="H1706" t="s">
        <v>586</v>
      </c>
      <c r="I1706">
        <v>40</v>
      </c>
      <c r="J1706" t="s">
        <v>590</v>
      </c>
      <c r="K1706">
        <v>67</v>
      </c>
      <c r="N1706">
        <v>0</v>
      </c>
      <c r="P1706" t="s">
        <v>26</v>
      </c>
      <c r="Q1706" t="s">
        <v>27</v>
      </c>
      <c r="R1706" t="s">
        <v>28</v>
      </c>
      <c r="S1706" t="s">
        <v>29</v>
      </c>
      <c r="T1706" s="1">
        <v>4730</v>
      </c>
      <c r="U1706">
        <f t="shared" si="26"/>
        <v>37067</v>
      </c>
    </row>
    <row r="1707" spans="1:21" x14ac:dyDescent="0.25">
      <c r="A1707" t="s">
        <v>20</v>
      </c>
      <c r="B1707">
        <v>2019</v>
      </c>
      <c r="C1707" t="s">
        <v>21</v>
      </c>
      <c r="E1707" t="s">
        <v>22</v>
      </c>
      <c r="F1707" t="s">
        <v>555</v>
      </c>
      <c r="G1707">
        <v>37</v>
      </c>
      <c r="H1707" t="s">
        <v>586</v>
      </c>
      <c r="I1707">
        <v>40</v>
      </c>
      <c r="J1707" t="s">
        <v>590</v>
      </c>
      <c r="K1707">
        <v>67</v>
      </c>
      <c r="N1707">
        <v>0</v>
      </c>
      <c r="P1707" t="s">
        <v>26</v>
      </c>
      <c r="Q1707" t="s">
        <v>30</v>
      </c>
      <c r="R1707" t="s">
        <v>28</v>
      </c>
      <c r="S1707" t="s">
        <v>29</v>
      </c>
      <c r="T1707" s="1">
        <v>5000</v>
      </c>
      <c r="U1707">
        <f t="shared" si="26"/>
        <v>37067</v>
      </c>
    </row>
    <row r="1708" spans="1:21" x14ac:dyDescent="0.25">
      <c r="A1708" t="s">
        <v>20</v>
      </c>
      <c r="B1708">
        <v>2019</v>
      </c>
      <c r="C1708" t="s">
        <v>21</v>
      </c>
      <c r="E1708" t="s">
        <v>22</v>
      </c>
      <c r="F1708" t="s">
        <v>555</v>
      </c>
      <c r="G1708">
        <v>37</v>
      </c>
      <c r="H1708" t="s">
        <v>586</v>
      </c>
      <c r="I1708">
        <v>40</v>
      </c>
      <c r="J1708" t="s">
        <v>45</v>
      </c>
      <c r="K1708">
        <v>69</v>
      </c>
      <c r="N1708">
        <v>0</v>
      </c>
      <c r="P1708" t="s">
        <v>26</v>
      </c>
      <c r="Q1708" t="s">
        <v>27</v>
      </c>
      <c r="R1708" t="s">
        <v>28</v>
      </c>
      <c r="S1708" t="s">
        <v>29</v>
      </c>
      <c r="T1708" s="1">
        <v>18000</v>
      </c>
      <c r="U1708">
        <f t="shared" si="26"/>
        <v>37069</v>
      </c>
    </row>
    <row r="1709" spans="1:21" x14ac:dyDescent="0.25">
      <c r="A1709" t="s">
        <v>20</v>
      </c>
      <c r="B1709">
        <v>2019</v>
      </c>
      <c r="C1709" t="s">
        <v>21</v>
      </c>
      <c r="E1709" t="s">
        <v>22</v>
      </c>
      <c r="F1709" t="s">
        <v>555</v>
      </c>
      <c r="G1709">
        <v>37</v>
      </c>
      <c r="H1709" t="s">
        <v>586</v>
      </c>
      <c r="I1709">
        <v>40</v>
      </c>
      <c r="J1709" t="s">
        <v>45</v>
      </c>
      <c r="K1709">
        <v>69</v>
      </c>
      <c r="N1709">
        <v>0</v>
      </c>
      <c r="P1709" t="s">
        <v>26</v>
      </c>
      <c r="Q1709" t="s">
        <v>30</v>
      </c>
      <c r="R1709" t="s">
        <v>28</v>
      </c>
      <c r="S1709" t="s">
        <v>29</v>
      </c>
      <c r="T1709" s="1">
        <v>18700</v>
      </c>
      <c r="U1709">
        <f t="shared" si="26"/>
        <v>37069</v>
      </c>
    </row>
    <row r="1710" spans="1:21" x14ac:dyDescent="0.25">
      <c r="A1710" t="s">
        <v>20</v>
      </c>
      <c r="B1710">
        <v>2019</v>
      </c>
      <c r="C1710" t="s">
        <v>21</v>
      </c>
      <c r="E1710" t="s">
        <v>22</v>
      </c>
      <c r="F1710" t="s">
        <v>555</v>
      </c>
      <c r="G1710">
        <v>37</v>
      </c>
      <c r="H1710" t="s">
        <v>586</v>
      </c>
      <c r="I1710">
        <v>40</v>
      </c>
      <c r="J1710" t="s">
        <v>591</v>
      </c>
      <c r="K1710">
        <v>77</v>
      </c>
      <c r="N1710">
        <v>0</v>
      </c>
      <c r="P1710" t="s">
        <v>26</v>
      </c>
      <c r="Q1710" t="s">
        <v>27</v>
      </c>
      <c r="R1710" t="s">
        <v>28</v>
      </c>
      <c r="S1710" t="s">
        <v>29</v>
      </c>
      <c r="T1710" s="1">
        <v>5680</v>
      </c>
      <c r="U1710">
        <f t="shared" si="26"/>
        <v>37077</v>
      </c>
    </row>
    <row r="1711" spans="1:21" x14ac:dyDescent="0.25">
      <c r="A1711" t="s">
        <v>20</v>
      </c>
      <c r="B1711">
        <v>2019</v>
      </c>
      <c r="C1711" t="s">
        <v>21</v>
      </c>
      <c r="E1711" t="s">
        <v>22</v>
      </c>
      <c r="F1711" t="s">
        <v>555</v>
      </c>
      <c r="G1711">
        <v>37</v>
      </c>
      <c r="H1711" t="s">
        <v>586</v>
      </c>
      <c r="I1711">
        <v>40</v>
      </c>
      <c r="J1711" t="s">
        <v>591</v>
      </c>
      <c r="K1711">
        <v>77</v>
      </c>
      <c r="N1711">
        <v>0</v>
      </c>
      <c r="P1711" t="s">
        <v>26</v>
      </c>
      <c r="Q1711" t="s">
        <v>30</v>
      </c>
      <c r="R1711" t="s">
        <v>28</v>
      </c>
      <c r="S1711" t="s">
        <v>29</v>
      </c>
      <c r="T1711" s="1">
        <v>6100</v>
      </c>
      <c r="U1711">
        <f t="shared" si="26"/>
        <v>37077</v>
      </c>
    </row>
    <row r="1712" spans="1:21" x14ac:dyDescent="0.25">
      <c r="A1712" t="s">
        <v>20</v>
      </c>
      <c r="B1712">
        <v>2019</v>
      </c>
      <c r="C1712" t="s">
        <v>21</v>
      </c>
      <c r="E1712" t="s">
        <v>22</v>
      </c>
      <c r="F1712" t="s">
        <v>555</v>
      </c>
      <c r="G1712">
        <v>37</v>
      </c>
      <c r="H1712" t="s">
        <v>586</v>
      </c>
      <c r="I1712">
        <v>40</v>
      </c>
      <c r="J1712" t="s">
        <v>592</v>
      </c>
      <c r="K1712">
        <v>81</v>
      </c>
      <c r="N1712">
        <v>0</v>
      </c>
      <c r="P1712" t="s">
        <v>26</v>
      </c>
      <c r="Q1712" t="s">
        <v>27</v>
      </c>
      <c r="R1712" t="s">
        <v>28</v>
      </c>
      <c r="S1712" t="s">
        <v>29</v>
      </c>
      <c r="T1712" s="1">
        <v>9740</v>
      </c>
      <c r="U1712">
        <f t="shared" si="26"/>
        <v>37081</v>
      </c>
    </row>
    <row r="1713" spans="1:21" x14ac:dyDescent="0.25">
      <c r="A1713" t="s">
        <v>20</v>
      </c>
      <c r="B1713">
        <v>2019</v>
      </c>
      <c r="C1713" t="s">
        <v>21</v>
      </c>
      <c r="E1713" t="s">
        <v>22</v>
      </c>
      <c r="F1713" t="s">
        <v>555</v>
      </c>
      <c r="G1713">
        <v>37</v>
      </c>
      <c r="H1713" t="s">
        <v>586</v>
      </c>
      <c r="I1713">
        <v>40</v>
      </c>
      <c r="J1713" t="s">
        <v>592</v>
      </c>
      <c r="K1713">
        <v>81</v>
      </c>
      <c r="N1713">
        <v>0</v>
      </c>
      <c r="P1713" t="s">
        <v>26</v>
      </c>
      <c r="Q1713" t="s">
        <v>30</v>
      </c>
      <c r="R1713" t="s">
        <v>28</v>
      </c>
      <c r="S1713" t="s">
        <v>29</v>
      </c>
      <c r="T1713" s="1">
        <v>10600</v>
      </c>
      <c r="U1713">
        <f t="shared" si="26"/>
        <v>37081</v>
      </c>
    </row>
    <row r="1714" spans="1:21" x14ac:dyDescent="0.25">
      <c r="A1714" t="s">
        <v>20</v>
      </c>
      <c r="B1714">
        <v>2019</v>
      </c>
      <c r="C1714" t="s">
        <v>21</v>
      </c>
      <c r="E1714" t="s">
        <v>22</v>
      </c>
      <c r="F1714" t="s">
        <v>555</v>
      </c>
      <c r="G1714">
        <v>37</v>
      </c>
      <c r="H1714" t="s">
        <v>586</v>
      </c>
      <c r="I1714">
        <v>40</v>
      </c>
      <c r="J1714" t="s">
        <v>31</v>
      </c>
      <c r="N1714">
        <v>0</v>
      </c>
      <c r="P1714" t="s">
        <v>26</v>
      </c>
      <c r="Q1714" t="s">
        <v>27</v>
      </c>
      <c r="R1714" t="s">
        <v>28</v>
      </c>
      <c r="S1714" t="s">
        <v>29</v>
      </c>
      <c r="T1714" s="1">
        <v>12280</v>
      </c>
      <c r="U1714">
        <f t="shared" si="26"/>
        <v>37000</v>
      </c>
    </row>
    <row r="1715" spans="1:21" x14ac:dyDescent="0.25">
      <c r="A1715" t="s">
        <v>20</v>
      </c>
      <c r="B1715">
        <v>2019</v>
      </c>
      <c r="C1715" t="s">
        <v>21</v>
      </c>
      <c r="E1715" t="s">
        <v>22</v>
      </c>
      <c r="F1715" t="s">
        <v>555</v>
      </c>
      <c r="G1715">
        <v>37</v>
      </c>
      <c r="H1715" t="s">
        <v>586</v>
      </c>
      <c r="I1715">
        <v>40</v>
      </c>
      <c r="J1715" t="s">
        <v>31</v>
      </c>
      <c r="N1715">
        <v>0</v>
      </c>
      <c r="P1715" t="s">
        <v>26</v>
      </c>
      <c r="Q1715" t="s">
        <v>30</v>
      </c>
      <c r="R1715" t="s">
        <v>28</v>
      </c>
      <c r="S1715" t="s">
        <v>29</v>
      </c>
      <c r="T1715" s="1">
        <v>13600</v>
      </c>
      <c r="U1715">
        <f t="shared" si="26"/>
        <v>37000</v>
      </c>
    </row>
    <row r="1716" spans="1:21" x14ac:dyDescent="0.25">
      <c r="A1716" t="s">
        <v>20</v>
      </c>
      <c r="B1716">
        <v>2019</v>
      </c>
      <c r="C1716" t="s">
        <v>21</v>
      </c>
      <c r="E1716" t="s">
        <v>22</v>
      </c>
      <c r="F1716" t="s">
        <v>555</v>
      </c>
      <c r="G1716">
        <v>37</v>
      </c>
      <c r="H1716" t="s">
        <v>586</v>
      </c>
      <c r="I1716">
        <v>40</v>
      </c>
      <c r="J1716" t="s">
        <v>593</v>
      </c>
      <c r="K1716">
        <v>145</v>
      </c>
      <c r="N1716">
        <v>0</v>
      </c>
      <c r="P1716" t="s">
        <v>26</v>
      </c>
      <c r="Q1716" t="s">
        <v>27</v>
      </c>
      <c r="R1716" t="s">
        <v>28</v>
      </c>
      <c r="S1716" t="s">
        <v>29</v>
      </c>
      <c r="T1716" s="1">
        <v>11000</v>
      </c>
      <c r="U1716">
        <f t="shared" si="26"/>
        <v>37145</v>
      </c>
    </row>
    <row r="1717" spans="1:21" x14ac:dyDescent="0.25">
      <c r="A1717" t="s">
        <v>20</v>
      </c>
      <c r="B1717">
        <v>2019</v>
      </c>
      <c r="C1717" t="s">
        <v>21</v>
      </c>
      <c r="E1717" t="s">
        <v>22</v>
      </c>
      <c r="F1717" t="s">
        <v>555</v>
      </c>
      <c r="G1717">
        <v>37</v>
      </c>
      <c r="H1717" t="s">
        <v>586</v>
      </c>
      <c r="I1717">
        <v>40</v>
      </c>
      <c r="J1717" t="s">
        <v>593</v>
      </c>
      <c r="K1717">
        <v>145</v>
      </c>
      <c r="N1717">
        <v>0</v>
      </c>
      <c r="P1717" t="s">
        <v>26</v>
      </c>
      <c r="Q1717" t="s">
        <v>30</v>
      </c>
      <c r="R1717" t="s">
        <v>28</v>
      </c>
      <c r="S1717" t="s">
        <v>29</v>
      </c>
      <c r="T1717" s="1">
        <v>12200</v>
      </c>
      <c r="U1717">
        <f t="shared" si="26"/>
        <v>37145</v>
      </c>
    </row>
    <row r="1718" spans="1:21" x14ac:dyDescent="0.25">
      <c r="A1718" t="s">
        <v>20</v>
      </c>
      <c r="B1718">
        <v>2019</v>
      </c>
      <c r="C1718" t="s">
        <v>21</v>
      </c>
      <c r="E1718" t="s">
        <v>22</v>
      </c>
      <c r="F1718" t="s">
        <v>555</v>
      </c>
      <c r="G1718">
        <v>37</v>
      </c>
      <c r="H1718" t="s">
        <v>586</v>
      </c>
      <c r="I1718">
        <v>40</v>
      </c>
      <c r="J1718" t="s">
        <v>594</v>
      </c>
      <c r="K1718">
        <v>181</v>
      </c>
      <c r="N1718">
        <v>0</v>
      </c>
      <c r="P1718" t="s">
        <v>26</v>
      </c>
      <c r="Q1718" t="s">
        <v>27</v>
      </c>
      <c r="R1718" t="s">
        <v>28</v>
      </c>
      <c r="S1718" t="s">
        <v>29</v>
      </c>
      <c r="T1718" s="1">
        <v>6000</v>
      </c>
      <c r="U1718">
        <f t="shared" si="26"/>
        <v>37181</v>
      </c>
    </row>
    <row r="1719" spans="1:21" x14ac:dyDescent="0.25">
      <c r="A1719" t="s">
        <v>20</v>
      </c>
      <c r="B1719">
        <v>2019</v>
      </c>
      <c r="C1719" t="s">
        <v>21</v>
      </c>
      <c r="E1719" t="s">
        <v>22</v>
      </c>
      <c r="F1719" t="s">
        <v>555</v>
      </c>
      <c r="G1719">
        <v>37</v>
      </c>
      <c r="H1719" t="s">
        <v>586</v>
      </c>
      <c r="I1719">
        <v>40</v>
      </c>
      <c r="J1719" t="s">
        <v>594</v>
      </c>
      <c r="K1719">
        <v>181</v>
      </c>
      <c r="N1719">
        <v>0</v>
      </c>
      <c r="P1719" t="s">
        <v>26</v>
      </c>
      <c r="Q1719" t="s">
        <v>30</v>
      </c>
      <c r="R1719" t="s">
        <v>28</v>
      </c>
      <c r="S1719" t="s">
        <v>29</v>
      </c>
      <c r="T1719" s="1">
        <v>6200</v>
      </c>
      <c r="U1719">
        <f t="shared" si="26"/>
        <v>37181</v>
      </c>
    </row>
    <row r="1720" spans="1:21" x14ac:dyDescent="0.25">
      <c r="A1720" t="s">
        <v>20</v>
      </c>
      <c r="B1720">
        <v>2019</v>
      </c>
      <c r="C1720" t="s">
        <v>21</v>
      </c>
      <c r="E1720" t="s">
        <v>22</v>
      </c>
      <c r="F1720" t="s">
        <v>555</v>
      </c>
      <c r="G1720">
        <v>37</v>
      </c>
      <c r="H1720" t="s">
        <v>586</v>
      </c>
      <c r="I1720">
        <v>40</v>
      </c>
      <c r="J1720" t="s">
        <v>162</v>
      </c>
      <c r="K1720">
        <v>185</v>
      </c>
      <c r="N1720">
        <v>0</v>
      </c>
      <c r="P1720" t="s">
        <v>26</v>
      </c>
      <c r="Q1720" t="s">
        <v>27</v>
      </c>
      <c r="R1720" t="s">
        <v>28</v>
      </c>
      <c r="S1720" t="s">
        <v>29</v>
      </c>
      <c r="T1720" s="1">
        <v>7750</v>
      </c>
      <c r="U1720">
        <f t="shared" si="26"/>
        <v>37185</v>
      </c>
    </row>
    <row r="1721" spans="1:21" x14ac:dyDescent="0.25">
      <c r="A1721" t="s">
        <v>20</v>
      </c>
      <c r="B1721">
        <v>2019</v>
      </c>
      <c r="C1721" t="s">
        <v>21</v>
      </c>
      <c r="E1721" t="s">
        <v>22</v>
      </c>
      <c r="F1721" t="s">
        <v>555</v>
      </c>
      <c r="G1721">
        <v>37</v>
      </c>
      <c r="H1721" t="s">
        <v>586</v>
      </c>
      <c r="I1721">
        <v>40</v>
      </c>
      <c r="J1721" t="s">
        <v>162</v>
      </c>
      <c r="K1721">
        <v>185</v>
      </c>
      <c r="N1721">
        <v>0</v>
      </c>
      <c r="P1721" t="s">
        <v>26</v>
      </c>
      <c r="Q1721" t="s">
        <v>30</v>
      </c>
      <c r="R1721" t="s">
        <v>28</v>
      </c>
      <c r="S1721" t="s">
        <v>29</v>
      </c>
      <c r="T1721" s="1">
        <v>8400</v>
      </c>
      <c r="U1721">
        <f t="shared" si="26"/>
        <v>37185</v>
      </c>
    </row>
    <row r="1722" spans="1:21" x14ac:dyDescent="0.25">
      <c r="A1722" t="s">
        <v>20</v>
      </c>
      <c r="B1722">
        <v>2019</v>
      </c>
      <c r="C1722" t="s">
        <v>21</v>
      </c>
      <c r="E1722" t="s">
        <v>22</v>
      </c>
      <c r="F1722" t="s">
        <v>555</v>
      </c>
      <c r="G1722">
        <v>37</v>
      </c>
      <c r="H1722" t="s">
        <v>595</v>
      </c>
      <c r="I1722">
        <v>90</v>
      </c>
      <c r="J1722" t="s">
        <v>596</v>
      </c>
      <c r="K1722">
        <v>17</v>
      </c>
      <c r="N1722">
        <v>0</v>
      </c>
      <c r="P1722" t="s">
        <v>26</v>
      </c>
      <c r="Q1722" t="s">
        <v>27</v>
      </c>
      <c r="R1722" t="s">
        <v>28</v>
      </c>
      <c r="S1722" t="s">
        <v>29</v>
      </c>
      <c r="T1722" s="1">
        <v>16500</v>
      </c>
      <c r="U1722">
        <f t="shared" si="26"/>
        <v>37017</v>
      </c>
    </row>
    <row r="1723" spans="1:21" x14ac:dyDescent="0.25">
      <c r="A1723" t="s">
        <v>20</v>
      </c>
      <c r="B1723">
        <v>2019</v>
      </c>
      <c r="C1723" t="s">
        <v>21</v>
      </c>
      <c r="E1723" t="s">
        <v>22</v>
      </c>
      <c r="F1723" t="s">
        <v>555</v>
      </c>
      <c r="G1723">
        <v>37</v>
      </c>
      <c r="H1723" t="s">
        <v>595</v>
      </c>
      <c r="I1723">
        <v>90</v>
      </c>
      <c r="J1723" t="s">
        <v>596</v>
      </c>
      <c r="K1723">
        <v>17</v>
      </c>
      <c r="N1723">
        <v>0</v>
      </c>
      <c r="P1723" t="s">
        <v>26</v>
      </c>
      <c r="Q1723" t="s">
        <v>30</v>
      </c>
      <c r="R1723" t="s">
        <v>28</v>
      </c>
      <c r="S1723" t="s">
        <v>29</v>
      </c>
      <c r="T1723" s="1">
        <v>16800</v>
      </c>
      <c r="U1723">
        <f t="shared" si="26"/>
        <v>37017</v>
      </c>
    </row>
    <row r="1724" spans="1:21" x14ac:dyDescent="0.25">
      <c r="A1724" t="s">
        <v>20</v>
      </c>
      <c r="B1724">
        <v>2019</v>
      </c>
      <c r="C1724" t="s">
        <v>21</v>
      </c>
      <c r="E1724" t="s">
        <v>22</v>
      </c>
      <c r="F1724" t="s">
        <v>555</v>
      </c>
      <c r="G1724">
        <v>37</v>
      </c>
      <c r="H1724" t="s">
        <v>595</v>
      </c>
      <c r="I1724">
        <v>90</v>
      </c>
      <c r="J1724" t="s">
        <v>597</v>
      </c>
      <c r="K1724">
        <v>19</v>
      </c>
      <c r="N1724">
        <v>0</v>
      </c>
      <c r="P1724" t="s">
        <v>26</v>
      </c>
      <c r="Q1724" t="s">
        <v>27</v>
      </c>
      <c r="R1724" t="s">
        <v>28</v>
      </c>
      <c r="S1724" t="s">
        <v>29</v>
      </c>
      <c r="T1724" s="1">
        <v>7400</v>
      </c>
      <c r="U1724">
        <f t="shared" si="26"/>
        <v>37019</v>
      </c>
    </row>
    <row r="1725" spans="1:21" x14ac:dyDescent="0.25">
      <c r="A1725" t="s">
        <v>20</v>
      </c>
      <c r="B1725">
        <v>2019</v>
      </c>
      <c r="C1725" t="s">
        <v>21</v>
      </c>
      <c r="E1725" t="s">
        <v>22</v>
      </c>
      <c r="F1725" t="s">
        <v>555</v>
      </c>
      <c r="G1725">
        <v>37</v>
      </c>
      <c r="H1725" t="s">
        <v>595</v>
      </c>
      <c r="I1725">
        <v>90</v>
      </c>
      <c r="J1725" t="s">
        <v>597</v>
      </c>
      <c r="K1725">
        <v>19</v>
      </c>
      <c r="N1725">
        <v>0</v>
      </c>
      <c r="P1725" t="s">
        <v>26</v>
      </c>
      <c r="Q1725" t="s">
        <v>30</v>
      </c>
      <c r="R1725" t="s">
        <v>28</v>
      </c>
      <c r="S1725" t="s">
        <v>29</v>
      </c>
      <c r="T1725" s="1">
        <v>7500</v>
      </c>
      <c r="U1725">
        <f t="shared" si="26"/>
        <v>37019</v>
      </c>
    </row>
    <row r="1726" spans="1:21" x14ac:dyDescent="0.25">
      <c r="A1726" t="s">
        <v>20</v>
      </c>
      <c r="B1726">
        <v>2019</v>
      </c>
      <c r="C1726" t="s">
        <v>21</v>
      </c>
      <c r="E1726" t="s">
        <v>22</v>
      </c>
      <c r="F1726" t="s">
        <v>555</v>
      </c>
      <c r="G1726">
        <v>37</v>
      </c>
      <c r="H1726" t="s">
        <v>595</v>
      </c>
      <c r="I1726">
        <v>90</v>
      </c>
      <c r="J1726" t="s">
        <v>598</v>
      </c>
      <c r="K1726">
        <v>85</v>
      </c>
      <c r="N1726">
        <v>0</v>
      </c>
      <c r="P1726" t="s">
        <v>26</v>
      </c>
      <c r="Q1726" t="s">
        <v>27</v>
      </c>
      <c r="R1726" t="s">
        <v>28</v>
      </c>
      <c r="S1726" t="s">
        <v>29</v>
      </c>
      <c r="T1726" s="1">
        <v>24000</v>
      </c>
      <c r="U1726">
        <f t="shared" si="26"/>
        <v>37085</v>
      </c>
    </row>
    <row r="1727" spans="1:21" x14ac:dyDescent="0.25">
      <c r="A1727" t="s">
        <v>20</v>
      </c>
      <c r="B1727">
        <v>2019</v>
      </c>
      <c r="C1727" t="s">
        <v>21</v>
      </c>
      <c r="E1727" t="s">
        <v>22</v>
      </c>
      <c r="F1727" t="s">
        <v>555</v>
      </c>
      <c r="G1727">
        <v>37</v>
      </c>
      <c r="H1727" t="s">
        <v>595</v>
      </c>
      <c r="I1727">
        <v>90</v>
      </c>
      <c r="J1727" t="s">
        <v>598</v>
      </c>
      <c r="K1727">
        <v>85</v>
      </c>
      <c r="N1727">
        <v>0</v>
      </c>
      <c r="P1727" t="s">
        <v>26</v>
      </c>
      <c r="Q1727" t="s">
        <v>30</v>
      </c>
      <c r="R1727" t="s">
        <v>28</v>
      </c>
      <c r="S1727" t="s">
        <v>29</v>
      </c>
      <c r="T1727" s="1">
        <v>24300</v>
      </c>
      <c r="U1727">
        <f t="shared" si="26"/>
        <v>37085</v>
      </c>
    </row>
    <row r="1728" spans="1:21" x14ac:dyDescent="0.25">
      <c r="A1728" t="s">
        <v>20</v>
      </c>
      <c r="B1728">
        <v>2019</v>
      </c>
      <c r="C1728" t="s">
        <v>21</v>
      </c>
      <c r="E1728" t="s">
        <v>22</v>
      </c>
      <c r="F1728" t="s">
        <v>555</v>
      </c>
      <c r="G1728">
        <v>37</v>
      </c>
      <c r="H1728" t="s">
        <v>595</v>
      </c>
      <c r="I1728">
        <v>90</v>
      </c>
      <c r="J1728" t="s">
        <v>599</v>
      </c>
      <c r="K1728">
        <v>133</v>
      </c>
      <c r="N1728">
        <v>0</v>
      </c>
      <c r="P1728" t="s">
        <v>26</v>
      </c>
      <c r="Q1728" t="s">
        <v>27</v>
      </c>
      <c r="R1728" t="s">
        <v>28</v>
      </c>
      <c r="S1728" t="s">
        <v>29</v>
      </c>
      <c r="T1728" s="1">
        <v>12600</v>
      </c>
      <c r="U1728">
        <f t="shared" si="26"/>
        <v>37133</v>
      </c>
    </row>
    <row r="1729" spans="1:21" x14ac:dyDescent="0.25">
      <c r="A1729" t="s">
        <v>20</v>
      </c>
      <c r="B1729">
        <v>2019</v>
      </c>
      <c r="C1729" t="s">
        <v>21</v>
      </c>
      <c r="E1729" t="s">
        <v>22</v>
      </c>
      <c r="F1729" t="s">
        <v>555</v>
      </c>
      <c r="G1729">
        <v>37</v>
      </c>
      <c r="H1729" t="s">
        <v>595</v>
      </c>
      <c r="I1729">
        <v>90</v>
      </c>
      <c r="J1729" t="s">
        <v>599</v>
      </c>
      <c r="K1729">
        <v>133</v>
      </c>
      <c r="N1729">
        <v>0</v>
      </c>
      <c r="P1729" t="s">
        <v>26</v>
      </c>
      <c r="Q1729" t="s">
        <v>30</v>
      </c>
      <c r="R1729" t="s">
        <v>28</v>
      </c>
      <c r="S1729" t="s">
        <v>29</v>
      </c>
      <c r="T1729" s="1">
        <v>12800</v>
      </c>
      <c r="U1729">
        <f t="shared" si="26"/>
        <v>37133</v>
      </c>
    </row>
    <row r="1730" spans="1:21" x14ac:dyDescent="0.25">
      <c r="A1730" t="s">
        <v>20</v>
      </c>
      <c r="B1730">
        <v>2019</v>
      </c>
      <c r="C1730" t="s">
        <v>21</v>
      </c>
      <c r="E1730" t="s">
        <v>22</v>
      </c>
      <c r="F1730" t="s">
        <v>555</v>
      </c>
      <c r="G1730">
        <v>37</v>
      </c>
      <c r="H1730" t="s">
        <v>595</v>
      </c>
      <c r="I1730">
        <v>90</v>
      </c>
      <c r="J1730" t="s">
        <v>31</v>
      </c>
      <c r="N1730">
        <v>0</v>
      </c>
      <c r="P1730" t="s">
        <v>26</v>
      </c>
      <c r="Q1730" t="s">
        <v>27</v>
      </c>
      <c r="R1730" t="s">
        <v>28</v>
      </c>
      <c r="S1730" t="s">
        <v>29</v>
      </c>
      <c r="T1730" s="1">
        <v>215600</v>
      </c>
      <c r="U1730">
        <f t="shared" si="26"/>
        <v>37000</v>
      </c>
    </row>
    <row r="1731" spans="1:21" x14ac:dyDescent="0.25">
      <c r="A1731" t="s">
        <v>20</v>
      </c>
      <c r="B1731">
        <v>2019</v>
      </c>
      <c r="C1731" t="s">
        <v>21</v>
      </c>
      <c r="E1731" t="s">
        <v>22</v>
      </c>
      <c r="F1731" t="s">
        <v>555</v>
      </c>
      <c r="G1731">
        <v>37</v>
      </c>
      <c r="H1731" t="s">
        <v>595</v>
      </c>
      <c r="I1731">
        <v>90</v>
      </c>
      <c r="J1731" t="s">
        <v>31</v>
      </c>
      <c r="N1731">
        <v>0</v>
      </c>
      <c r="P1731" t="s">
        <v>26</v>
      </c>
      <c r="Q1731" t="s">
        <v>30</v>
      </c>
      <c r="R1731" t="s">
        <v>28</v>
      </c>
      <c r="S1731" t="s">
        <v>29</v>
      </c>
      <c r="T1731" s="1">
        <v>217900</v>
      </c>
      <c r="U1731">
        <f t="shared" ref="U1731:U1794" si="27">G1731*1000+K1731</f>
        <v>37000</v>
      </c>
    </row>
    <row r="1732" spans="1:21" x14ac:dyDescent="0.25">
      <c r="A1732" t="s">
        <v>20</v>
      </c>
      <c r="B1732">
        <v>2019</v>
      </c>
      <c r="C1732" t="s">
        <v>21</v>
      </c>
      <c r="E1732" t="s">
        <v>22</v>
      </c>
      <c r="F1732" t="s">
        <v>555</v>
      </c>
      <c r="G1732">
        <v>37</v>
      </c>
      <c r="H1732" t="s">
        <v>595</v>
      </c>
      <c r="I1732">
        <v>90</v>
      </c>
      <c r="J1732" t="s">
        <v>600</v>
      </c>
      <c r="K1732">
        <v>163</v>
      </c>
      <c r="N1732">
        <v>0</v>
      </c>
      <c r="P1732" t="s">
        <v>26</v>
      </c>
      <c r="Q1732" t="s">
        <v>27</v>
      </c>
      <c r="R1732" t="s">
        <v>28</v>
      </c>
      <c r="S1732" t="s">
        <v>29</v>
      </c>
      <c r="T1732" s="1">
        <v>53500</v>
      </c>
      <c r="U1732">
        <f t="shared" si="27"/>
        <v>37163</v>
      </c>
    </row>
    <row r="1733" spans="1:21" x14ac:dyDescent="0.25">
      <c r="A1733" t="s">
        <v>20</v>
      </c>
      <c r="B1733">
        <v>2019</v>
      </c>
      <c r="C1733" t="s">
        <v>21</v>
      </c>
      <c r="E1733" t="s">
        <v>22</v>
      </c>
      <c r="F1733" t="s">
        <v>555</v>
      </c>
      <c r="G1733">
        <v>37</v>
      </c>
      <c r="H1733" t="s">
        <v>595</v>
      </c>
      <c r="I1733">
        <v>90</v>
      </c>
      <c r="J1733" t="s">
        <v>600</v>
      </c>
      <c r="K1733">
        <v>163</v>
      </c>
      <c r="N1733">
        <v>0</v>
      </c>
      <c r="P1733" t="s">
        <v>26</v>
      </c>
      <c r="Q1733" t="s">
        <v>30</v>
      </c>
      <c r="R1733" t="s">
        <v>28</v>
      </c>
      <c r="S1733" t="s">
        <v>29</v>
      </c>
      <c r="T1733" s="1">
        <v>53700</v>
      </c>
      <c r="U1733">
        <f t="shared" si="27"/>
        <v>37163</v>
      </c>
    </row>
    <row r="1734" spans="1:21" x14ac:dyDescent="0.25">
      <c r="A1734" t="s">
        <v>20</v>
      </c>
      <c r="B1734">
        <v>2019</v>
      </c>
      <c r="C1734" t="s">
        <v>21</v>
      </c>
      <c r="E1734" t="s">
        <v>22</v>
      </c>
      <c r="F1734" t="s">
        <v>555</v>
      </c>
      <c r="G1734">
        <v>37</v>
      </c>
      <c r="H1734" t="s">
        <v>595</v>
      </c>
      <c r="I1734">
        <v>90</v>
      </c>
      <c r="J1734" t="s">
        <v>601</v>
      </c>
      <c r="K1734">
        <v>165</v>
      </c>
      <c r="N1734">
        <v>0</v>
      </c>
      <c r="P1734" t="s">
        <v>26</v>
      </c>
      <c r="Q1734" t="s">
        <v>27</v>
      </c>
      <c r="R1734" t="s">
        <v>28</v>
      </c>
      <c r="S1734" t="s">
        <v>29</v>
      </c>
      <c r="T1734" s="1">
        <v>9400</v>
      </c>
      <c r="U1734">
        <f t="shared" si="27"/>
        <v>37165</v>
      </c>
    </row>
    <row r="1735" spans="1:21" x14ac:dyDescent="0.25">
      <c r="A1735" t="s">
        <v>20</v>
      </c>
      <c r="B1735">
        <v>2019</v>
      </c>
      <c r="C1735" t="s">
        <v>21</v>
      </c>
      <c r="E1735" t="s">
        <v>22</v>
      </c>
      <c r="F1735" t="s">
        <v>555</v>
      </c>
      <c r="G1735">
        <v>37</v>
      </c>
      <c r="H1735" t="s">
        <v>595</v>
      </c>
      <c r="I1735">
        <v>90</v>
      </c>
      <c r="J1735" t="s">
        <v>601</v>
      </c>
      <c r="K1735">
        <v>165</v>
      </c>
      <c r="N1735">
        <v>0</v>
      </c>
      <c r="P1735" t="s">
        <v>26</v>
      </c>
      <c r="Q1735" t="s">
        <v>30</v>
      </c>
      <c r="R1735" t="s">
        <v>28</v>
      </c>
      <c r="S1735" t="s">
        <v>29</v>
      </c>
      <c r="T1735" s="1">
        <v>10000</v>
      </c>
      <c r="U1735">
        <f t="shared" si="27"/>
        <v>37165</v>
      </c>
    </row>
    <row r="1736" spans="1:21" x14ac:dyDescent="0.25">
      <c r="A1736" t="s">
        <v>20</v>
      </c>
      <c r="B1736">
        <v>2019</v>
      </c>
      <c r="C1736" t="s">
        <v>21</v>
      </c>
      <c r="E1736" t="s">
        <v>22</v>
      </c>
      <c r="F1736" t="s">
        <v>555</v>
      </c>
      <c r="G1736">
        <v>37</v>
      </c>
      <c r="H1736" t="s">
        <v>602</v>
      </c>
      <c r="I1736">
        <v>60</v>
      </c>
      <c r="J1736" t="s">
        <v>603</v>
      </c>
      <c r="K1736">
        <v>25</v>
      </c>
      <c r="N1736">
        <v>0</v>
      </c>
      <c r="P1736" t="s">
        <v>26</v>
      </c>
      <c r="Q1736" t="s">
        <v>27</v>
      </c>
      <c r="R1736" t="s">
        <v>28</v>
      </c>
      <c r="S1736" t="s">
        <v>29</v>
      </c>
      <c r="T1736" s="1">
        <v>5850</v>
      </c>
      <c r="U1736">
        <f t="shared" si="27"/>
        <v>37025</v>
      </c>
    </row>
    <row r="1737" spans="1:21" x14ac:dyDescent="0.25">
      <c r="A1737" t="s">
        <v>20</v>
      </c>
      <c r="B1737">
        <v>2019</v>
      </c>
      <c r="C1737" t="s">
        <v>21</v>
      </c>
      <c r="E1737" t="s">
        <v>22</v>
      </c>
      <c r="F1737" t="s">
        <v>555</v>
      </c>
      <c r="G1737">
        <v>37</v>
      </c>
      <c r="H1737" t="s">
        <v>602</v>
      </c>
      <c r="I1737">
        <v>60</v>
      </c>
      <c r="J1737" t="s">
        <v>603</v>
      </c>
      <c r="K1737">
        <v>25</v>
      </c>
      <c r="N1737">
        <v>0</v>
      </c>
      <c r="P1737" t="s">
        <v>26</v>
      </c>
      <c r="Q1737" t="s">
        <v>30</v>
      </c>
      <c r="R1737" t="s">
        <v>28</v>
      </c>
      <c r="S1737" t="s">
        <v>29</v>
      </c>
      <c r="T1737" s="1">
        <v>6000</v>
      </c>
      <c r="U1737">
        <f t="shared" si="27"/>
        <v>37025</v>
      </c>
    </row>
    <row r="1738" spans="1:21" x14ac:dyDescent="0.25">
      <c r="A1738" t="s">
        <v>20</v>
      </c>
      <c r="B1738">
        <v>2019</v>
      </c>
      <c r="C1738" t="s">
        <v>21</v>
      </c>
      <c r="E1738" t="s">
        <v>22</v>
      </c>
      <c r="F1738" t="s">
        <v>555</v>
      </c>
      <c r="G1738">
        <v>37</v>
      </c>
      <c r="H1738" t="s">
        <v>602</v>
      </c>
      <c r="I1738">
        <v>60</v>
      </c>
      <c r="J1738" t="s">
        <v>604</v>
      </c>
      <c r="K1738">
        <v>71</v>
      </c>
      <c r="N1738">
        <v>0</v>
      </c>
      <c r="P1738" t="s">
        <v>26</v>
      </c>
      <c r="Q1738" t="s">
        <v>27</v>
      </c>
      <c r="R1738" t="s">
        <v>28</v>
      </c>
      <c r="S1738" t="s">
        <v>29</v>
      </c>
      <c r="T1738" s="1">
        <v>3400</v>
      </c>
      <c r="U1738">
        <f t="shared" si="27"/>
        <v>37071</v>
      </c>
    </row>
    <row r="1739" spans="1:21" x14ac:dyDescent="0.25">
      <c r="A1739" t="s">
        <v>20</v>
      </c>
      <c r="B1739">
        <v>2019</v>
      </c>
      <c r="C1739" t="s">
        <v>21</v>
      </c>
      <c r="E1739" t="s">
        <v>22</v>
      </c>
      <c r="F1739" t="s">
        <v>555</v>
      </c>
      <c r="G1739">
        <v>37</v>
      </c>
      <c r="H1739" t="s">
        <v>602</v>
      </c>
      <c r="I1739">
        <v>60</v>
      </c>
      <c r="J1739" t="s">
        <v>604</v>
      </c>
      <c r="K1739">
        <v>71</v>
      </c>
      <c r="N1739">
        <v>0</v>
      </c>
      <c r="P1739" t="s">
        <v>26</v>
      </c>
      <c r="Q1739" t="s">
        <v>30</v>
      </c>
      <c r="R1739" t="s">
        <v>28</v>
      </c>
      <c r="S1739" t="s">
        <v>29</v>
      </c>
      <c r="T1739" s="1">
        <v>3500</v>
      </c>
      <c r="U1739">
        <f t="shared" si="27"/>
        <v>37071</v>
      </c>
    </row>
    <row r="1740" spans="1:21" x14ac:dyDescent="0.25">
      <c r="A1740" t="s">
        <v>20</v>
      </c>
      <c r="B1740">
        <v>2019</v>
      </c>
      <c r="C1740" t="s">
        <v>21</v>
      </c>
      <c r="E1740" t="s">
        <v>22</v>
      </c>
      <c r="F1740" t="s">
        <v>555</v>
      </c>
      <c r="G1740">
        <v>37</v>
      </c>
      <c r="H1740" t="s">
        <v>602</v>
      </c>
      <c r="I1740">
        <v>60</v>
      </c>
      <c r="J1740" t="s">
        <v>83</v>
      </c>
      <c r="K1740">
        <v>109</v>
      </c>
      <c r="N1740">
        <v>0</v>
      </c>
      <c r="P1740" t="s">
        <v>26</v>
      </c>
      <c r="Q1740" t="s">
        <v>27</v>
      </c>
      <c r="R1740" t="s">
        <v>28</v>
      </c>
      <c r="S1740" t="s">
        <v>29</v>
      </c>
      <c r="T1740" s="1">
        <v>8850</v>
      </c>
      <c r="U1740">
        <f t="shared" si="27"/>
        <v>37109</v>
      </c>
    </row>
    <row r="1741" spans="1:21" x14ac:dyDescent="0.25">
      <c r="A1741" t="s">
        <v>20</v>
      </c>
      <c r="B1741">
        <v>2019</v>
      </c>
      <c r="C1741" t="s">
        <v>21</v>
      </c>
      <c r="E1741" t="s">
        <v>22</v>
      </c>
      <c r="F1741" t="s">
        <v>555</v>
      </c>
      <c r="G1741">
        <v>37</v>
      </c>
      <c r="H1741" t="s">
        <v>602</v>
      </c>
      <c r="I1741">
        <v>60</v>
      </c>
      <c r="J1741" t="s">
        <v>83</v>
      </c>
      <c r="K1741">
        <v>109</v>
      </c>
      <c r="N1741">
        <v>0</v>
      </c>
      <c r="P1741" t="s">
        <v>26</v>
      </c>
      <c r="Q1741" t="s">
        <v>30</v>
      </c>
      <c r="R1741" t="s">
        <v>28</v>
      </c>
      <c r="S1741" t="s">
        <v>29</v>
      </c>
      <c r="T1741" s="1">
        <v>9000</v>
      </c>
      <c r="U1741">
        <f t="shared" si="27"/>
        <v>37109</v>
      </c>
    </row>
    <row r="1742" spans="1:21" x14ac:dyDescent="0.25">
      <c r="A1742" t="s">
        <v>20</v>
      </c>
      <c r="B1742">
        <v>2019</v>
      </c>
      <c r="C1742" t="s">
        <v>21</v>
      </c>
      <c r="E1742" t="s">
        <v>22</v>
      </c>
      <c r="F1742" t="s">
        <v>555</v>
      </c>
      <c r="G1742">
        <v>37</v>
      </c>
      <c r="H1742" t="s">
        <v>602</v>
      </c>
      <c r="I1742">
        <v>60</v>
      </c>
      <c r="J1742" t="s">
        <v>605</v>
      </c>
      <c r="K1742">
        <v>125</v>
      </c>
      <c r="N1742">
        <v>0</v>
      </c>
      <c r="P1742" t="s">
        <v>26</v>
      </c>
      <c r="Q1742" t="s">
        <v>27</v>
      </c>
      <c r="R1742" t="s">
        <v>28</v>
      </c>
      <c r="S1742" t="s">
        <v>29</v>
      </c>
      <c r="T1742" s="1">
        <v>4000</v>
      </c>
      <c r="U1742">
        <f t="shared" si="27"/>
        <v>37125</v>
      </c>
    </row>
    <row r="1743" spans="1:21" x14ac:dyDescent="0.25">
      <c r="A1743" t="s">
        <v>20</v>
      </c>
      <c r="B1743">
        <v>2019</v>
      </c>
      <c r="C1743" t="s">
        <v>21</v>
      </c>
      <c r="E1743" t="s">
        <v>22</v>
      </c>
      <c r="F1743" t="s">
        <v>555</v>
      </c>
      <c r="G1743">
        <v>37</v>
      </c>
      <c r="H1743" t="s">
        <v>602</v>
      </c>
      <c r="I1743">
        <v>60</v>
      </c>
      <c r="J1743" t="s">
        <v>605</v>
      </c>
      <c r="K1743">
        <v>125</v>
      </c>
      <c r="N1743">
        <v>0</v>
      </c>
      <c r="P1743" t="s">
        <v>26</v>
      </c>
      <c r="Q1743" t="s">
        <v>30</v>
      </c>
      <c r="R1743" t="s">
        <v>28</v>
      </c>
      <c r="S1743" t="s">
        <v>29</v>
      </c>
      <c r="T1743" s="1">
        <v>4200</v>
      </c>
      <c r="U1743">
        <f t="shared" si="27"/>
        <v>37125</v>
      </c>
    </row>
    <row r="1744" spans="1:21" x14ac:dyDescent="0.25">
      <c r="A1744" t="s">
        <v>20</v>
      </c>
      <c r="B1744">
        <v>2019</v>
      </c>
      <c r="C1744" t="s">
        <v>21</v>
      </c>
      <c r="E1744" t="s">
        <v>22</v>
      </c>
      <c r="F1744" t="s">
        <v>555</v>
      </c>
      <c r="G1744">
        <v>37</v>
      </c>
      <c r="H1744" t="s">
        <v>602</v>
      </c>
      <c r="I1744">
        <v>60</v>
      </c>
      <c r="J1744" t="s">
        <v>31</v>
      </c>
      <c r="N1744">
        <v>0</v>
      </c>
      <c r="P1744" t="s">
        <v>26</v>
      </c>
      <c r="Q1744" t="s">
        <v>27</v>
      </c>
      <c r="R1744" t="s">
        <v>28</v>
      </c>
      <c r="S1744" t="s">
        <v>29</v>
      </c>
      <c r="T1744" s="1">
        <v>50200</v>
      </c>
      <c r="U1744">
        <f t="shared" si="27"/>
        <v>37000</v>
      </c>
    </row>
    <row r="1745" spans="1:21" x14ac:dyDescent="0.25">
      <c r="A1745" t="s">
        <v>20</v>
      </c>
      <c r="B1745">
        <v>2019</v>
      </c>
      <c r="C1745" t="s">
        <v>21</v>
      </c>
      <c r="E1745" t="s">
        <v>22</v>
      </c>
      <c r="F1745" t="s">
        <v>555</v>
      </c>
      <c r="G1745">
        <v>37</v>
      </c>
      <c r="H1745" t="s">
        <v>602</v>
      </c>
      <c r="I1745">
        <v>60</v>
      </c>
      <c r="J1745" t="s">
        <v>31</v>
      </c>
      <c r="N1745">
        <v>0</v>
      </c>
      <c r="P1745" t="s">
        <v>26</v>
      </c>
      <c r="Q1745" t="s">
        <v>30</v>
      </c>
      <c r="R1745" t="s">
        <v>28</v>
      </c>
      <c r="S1745" t="s">
        <v>29</v>
      </c>
      <c r="T1745" s="1">
        <v>51700</v>
      </c>
      <c r="U1745">
        <f t="shared" si="27"/>
        <v>37000</v>
      </c>
    </row>
    <row r="1746" spans="1:21" x14ac:dyDescent="0.25">
      <c r="A1746" t="s">
        <v>20</v>
      </c>
      <c r="B1746">
        <v>2019</v>
      </c>
      <c r="C1746" t="s">
        <v>21</v>
      </c>
      <c r="E1746" t="s">
        <v>22</v>
      </c>
      <c r="F1746" t="s">
        <v>555</v>
      </c>
      <c r="G1746">
        <v>37</v>
      </c>
      <c r="H1746" t="s">
        <v>602</v>
      </c>
      <c r="I1746">
        <v>60</v>
      </c>
      <c r="J1746" t="s">
        <v>154</v>
      </c>
      <c r="K1746">
        <v>179</v>
      </c>
      <c r="N1746">
        <v>0</v>
      </c>
      <c r="P1746" t="s">
        <v>26</v>
      </c>
      <c r="Q1746" t="s">
        <v>27</v>
      </c>
      <c r="R1746" t="s">
        <v>28</v>
      </c>
      <c r="S1746" t="s">
        <v>29</v>
      </c>
      <c r="T1746" s="1">
        <v>57400</v>
      </c>
      <c r="U1746">
        <f t="shared" si="27"/>
        <v>37179</v>
      </c>
    </row>
    <row r="1747" spans="1:21" x14ac:dyDescent="0.25">
      <c r="A1747" t="s">
        <v>20</v>
      </c>
      <c r="B1747">
        <v>2019</v>
      </c>
      <c r="C1747" t="s">
        <v>21</v>
      </c>
      <c r="E1747" t="s">
        <v>22</v>
      </c>
      <c r="F1747" t="s">
        <v>555</v>
      </c>
      <c r="G1747">
        <v>37</v>
      </c>
      <c r="H1747" t="s">
        <v>602</v>
      </c>
      <c r="I1747">
        <v>60</v>
      </c>
      <c r="J1747" t="s">
        <v>154</v>
      </c>
      <c r="K1747">
        <v>179</v>
      </c>
      <c r="N1747">
        <v>0</v>
      </c>
      <c r="P1747" t="s">
        <v>26</v>
      </c>
      <c r="Q1747" t="s">
        <v>30</v>
      </c>
      <c r="R1747" t="s">
        <v>28</v>
      </c>
      <c r="S1747" t="s">
        <v>29</v>
      </c>
      <c r="T1747" s="1">
        <v>57600</v>
      </c>
      <c r="U1747">
        <f t="shared" si="27"/>
        <v>37179</v>
      </c>
    </row>
    <row r="1748" spans="1:21" x14ac:dyDescent="0.25">
      <c r="A1748" t="s">
        <v>20</v>
      </c>
      <c r="B1748">
        <v>2019</v>
      </c>
      <c r="C1748" t="s">
        <v>21</v>
      </c>
      <c r="E1748" t="s">
        <v>22</v>
      </c>
      <c r="F1748" t="s">
        <v>555</v>
      </c>
      <c r="G1748">
        <v>37</v>
      </c>
      <c r="H1748" t="s">
        <v>606</v>
      </c>
      <c r="I1748">
        <v>20</v>
      </c>
      <c r="J1748" t="s">
        <v>607</v>
      </c>
      <c r="K1748">
        <v>23</v>
      </c>
      <c r="N1748">
        <v>0</v>
      </c>
      <c r="P1748" t="s">
        <v>26</v>
      </c>
      <c r="Q1748" t="s">
        <v>27</v>
      </c>
      <c r="R1748" t="s">
        <v>28</v>
      </c>
      <c r="S1748" t="s">
        <v>29</v>
      </c>
      <c r="T1748">
        <v>900</v>
      </c>
      <c r="U1748">
        <f t="shared" si="27"/>
        <v>37023</v>
      </c>
    </row>
    <row r="1749" spans="1:21" x14ac:dyDescent="0.25">
      <c r="A1749" t="s">
        <v>20</v>
      </c>
      <c r="B1749">
        <v>2019</v>
      </c>
      <c r="C1749" t="s">
        <v>21</v>
      </c>
      <c r="E1749" t="s">
        <v>22</v>
      </c>
      <c r="F1749" t="s">
        <v>555</v>
      </c>
      <c r="G1749">
        <v>37</v>
      </c>
      <c r="H1749" t="s">
        <v>606</v>
      </c>
      <c r="I1749">
        <v>20</v>
      </c>
      <c r="J1749" t="s">
        <v>607</v>
      </c>
      <c r="K1749">
        <v>23</v>
      </c>
      <c r="N1749">
        <v>0</v>
      </c>
      <c r="P1749" t="s">
        <v>26</v>
      </c>
      <c r="Q1749" t="s">
        <v>30</v>
      </c>
      <c r="R1749" t="s">
        <v>28</v>
      </c>
      <c r="S1749" t="s">
        <v>29</v>
      </c>
      <c r="T1749" s="1">
        <v>1000</v>
      </c>
      <c r="U1749">
        <f t="shared" si="27"/>
        <v>37023</v>
      </c>
    </row>
    <row r="1750" spans="1:21" x14ac:dyDescent="0.25">
      <c r="A1750" t="s">
        <v>20</v>
      </c>
      <c r="B1750">
        <v>2019</v>
      </c>
      <c r="C1750" t="s">
        <v>21</v>
      </c>
      <c r="E1750" t="s">
        <v>22</v>
      </c>
      <c r="F1750" t="s">
        <v>555</v>
      </c>
      <c r="G1750">
        <v>37</v>
      </c>
      <c r="H1750" t="s">
        <v>606</v>
      </c>
      <c r="I1750">
        <v>20</v>
      </c>
      <c r="J1750" t="s">
        <v>321</v>
      </c>
      <c r="K1750">
        <v>89</v>
      </c>
      <c r="N1750">
        <v>0</v>
      </c>
      <c r="P1750" t="s">
        <v>26</v>
      </c>
      <c r="Q1750" t="s">
        <v>27</v>
      </c>
      <c r="R1750" t="s">
        <v>28</v>
      </c>
      <c r="S1750" t="s">
        <v>29</v>
      </c>
      <c r="T1750">
        <v>790</v>
      </c>
      <c r="U1750">
        <f t="shared" si="27"/>
        <v>37089</v>
      </c>
    </row>
    <row r="1751" spans="1:21" x14ac:dyDescent="0.25">
      <c r="A1751" t="s">
        <v>20</v>
      </c>
      <c r="B1751">
        <v>2019</v>
      </c>
      <c r="C1751" t="s">
        <v>21</v>
      </c>
      <c r="E1751" t="s">
        <v>22</v>
      </c>
      <c r="F1751" t="s">
        <v>555</v>
      </c>
      <c r="G1751">
        <v>37</v>
      </c>
      <c r="H1751" t="s">
        <v>606</v>
      </c>
      <c r="I1751">
        <v>20</v>
      </c>
      <c r="J1751" t="s">
        <v>321</v>
      </c>
      <c r="K1751">
        <v>89</v>
      </c>
      <c r="N1751">
        <v>0</v>
      </c>
      <c r="P1751" t="s">
        <v>26</v>
      </c>
      <c r="Q1751" t="s">
        <v>30</v>
      </c>
      <c r="R1751" t="s">
        <v>28</v>
      </c>
      <c r="S1751" t="s">
        <v>29</v>
      </c>
      <c r="T1751">
        <v>800</v>
      </c>
      <c r="U1751">
        <f t="shared" si="27"/>
        <v>37089</v>
      </c>
    </row>
    <row r="1752" spans="1:21" x14ac:dyDescent="0.25">
      <c r="A1752" t="s">
        <v>20</v>
      </c>
      <c r="B1752">
        <v>2019</v>
      </c>
      <c r="C1752" t="s">
        <v>21</v>
      </c>
      <c r="E1752" t="s">
        <v>22</v>
      </c>
      <c r="F1752" t="s">
        <v>555</v>
      </c>
      <c r="G1752">
        <v>37</v>
      </c>
      <c r="H1752" t="s">
        <v>606</v>
      </c>
      <c r="I1752">
        <v>20</v>
      </c>
      <c r="J1752" t="s">
        <v>31</v>
      </c>
      <c r="N1752">
        <v>0</v>
      </c>
      <c r="P1752" t="s">
        <v>26</v>
      </c>
      <c r="Q1752" t="s">
        <v>27</v>
      </c>
      <c r="R1752" t="s">
        <v>28</v>
      </c>
      <c r="S1752" t="s">
        <v>29</v>
      </c>
      <c r="T1752" s="1">
        <v>2060</v>
      </c>
      <c r="U1752">
        <f t="shared" si="27"/>
        <v>37000</v>
      </c>
    </row>
    <row r="1753" spans="1:21" x14ac:dyDescent="0.25">
      <c r="A1753" t="s">
        <v>20</v>
      </c>
      <c r="B1753">
        <v>2019</v>
      </c>
      <c r="C1753" t="s">
        <v>21</v>
      </c>
      <c r="E1753" t="s">
        <v>22</v>
      </c>
      <c r="F1753" t="s">
        <v>555</v>
      </c>
      <c r="G1753">
        <v>37</v>
      </c>
      <c r="H1753" t="s">
        <v>606</v>
      </c>
      <c r="I1753">
        <v>20</v>
      </c>
      <c r="J1753" t="s">
        <v>31</v>
      </c>
      <c r="N1753">
        <v>0</v>
      </c>
      <c r="P1753" t="s">
        <v>26</v>
      </c>
      <c r="Q1753" t="s">
        <v>30</v>
      </c>
      <c r="R1753" t="s">
        <v>28</v>
      </c>
      <c r="S1753" t="s">
        <v>29</v>
      </c>
      <c r="T1753" s="1">
        <v>2100</v>
      </c>
      <c r="U1753">
        <f t="shared" si="27"/>
        <v>37000</v>
      </c>
    </row>
    <row r="1754" spans="1:21" x14ac:dyDescent="0.25">
      <c r="A1754" t="s">
        <v>20</v>
      </c>
      <c r="B1754">
        <v>2019</v>
      </c>
      <c r="C1754" t="s">
        <v>21</v>
      </c>
      <c r="E1754" t="s">
        <v>22</v>
      </c>
      <c r="F1754" t="s">
        <v>555</v>
      </c>
      <c r="G1754">
        <v>37</v>
      </c>
      <c r="H1754" t="s">
        <v>606</v>
      </c>
      <c r="I1754">
        <v>20</v>
      </c>
      <c r="J1754" t="s">
        <v>608</v>
      </c>
      <c r="K1754">
        <v>161</v>
      </c>
      <c r="N1754">
        <v>0</v>
      </c>
      <c r="P1754" t="s">
        <v>26</v>
      </c>
      <c r="Q1754" t="s">
        <v>27</v>
      </c>
      <c r="R1754" t="s">
        <v>28</v>
      </c>
      <c r="S1754" t="s">
        <v>29</v>
      </c>
      <c r="T1754" s="1">
        <v>1550</v>
      </c>
      <c r="U1754">
        <f t="shared" si="27"/>
        <v>37161</v>
      </c>
    </row>
    <row r="1755" spans="1:21" x14ac:dyDescent="0.25">
      <c r="A1755" t="s">
        <v>20</v>
      </c>
      <c r="B1755">
        <v>2019</v>
      </c>
      <c r="C1755" t="s">
        <v>21</v>
      </c>
      <c r="E1755" t="s">
        <v>22</v>
      </c>
      <c r="F1755" t="s">
        <v>555</v>
      </c>
      <c r="G1755">
        <v>37</v>
      </c>
      <c r="H1755" t="s">
        <v>606</v>
      </c>
      <c r="I1755">
        <v>20</v>
      </c>
      <c r="J1755" t="s">
        <v>608</v>
      </c>
      <c r="K1755">
        <v>161</v>
      </c>
      <c r="N1755">
        <v>0</v>
      </c>
      <c r="P1755" t="s">
        <v>26</v>
      </c>
      <c r="Q1755" t="s">
        <v>30</v>
      </c>
      <c r="R1755" t="s">
        <v>28</v>
      </c>
      <c r="S1755" t="s">
        <v>29</v>
      </c>
      <c r="T1755" s="1">
        <v>1600</v>
      </c>
      <c r="U1755">
        <f t="shared" si="27"/>
        <v>37161</v>
      </c>
    </row>
    <row r="1756" spans="1:21" x14ac:dyDescent="0.25">
      <c r="A1756" t="s">
        <v>20</v>
      </c>
      <c r="B1756">
        <v>2019</v>
      </c>
      <c r="C1756" t="s">
        <v>21</v>
      </c>
      <c r="E1756" t="s">
        <v>22</v>
      </c>
      <c r="F1756" t="s">
        <v>609</v>
      </c>
      <c r="G1756">
        <v>38</v>
      </c>
      <c r="H1756" t="s">
        <v>87</v>
      </c>
      <c r="I1756">
        <v>50</v>
      </c>
      <c r="J1756" t="s">
        <v>610</v>
      </c>
      <c r="K1756">
        <v>27</v>
      </c>
      <c r="N1756">
        <v>0</v>
      </c>
      <c r="P1756" t="s">
        <v>26</v>
      </c>
      <c r="Q1756" t="s">
        <v>27</v>
      </c>
      <c r="R1756" t="s">
        <v>28</v>
      </c>
      <c r="S1756" t="s">
        <v>29</v>
      </c>
      <c r="T1756" s="1">
        <v>64000</v>
      </c>
      <c r="U1756">
        <f t="shared" si="27"/>
        <v>38027</v>
      </c>
    </row>
    <row r="1757" spans="1:21" x14ac:dyDescent="0.25">
      <c r="A1757" t="s">
        <v>20</v>
      </c>
      <c r="B1757">
        <v>2019</v>
      </c>
      <c r="C1757" t="s">
        <v>21</v>
      </c>
      <c r="E1757" t="s">
        <v>22</v>
      </c>
      <c r="F1757" t="s">
        <v>609</v>
      </c>
      <c r="G1757">
        <v>38</v>
      </c>
      <c r="H1757" t="s">
        <v>87</v>
      </c>
      <c r="I1757">
        <v>50</v>
      </c>
      <c r="J1757" t="s">
        <v>610</v>
      </c>
      <c r="K1757">
        <v>27</v>
      </c>
      <c r="N1757">
        <v>0</v>
      </c>
      <c r="P1757" t="s">
        <v>26</v>
      </c>
      <c r="Q1757" t="s">
        <v>30</v>
      </c>
      <c r="R1757" t="s">
        <v>28</v>
      </c>
      <c r="S1757" t="s">
        <v>29</v>
      </c>
      <c r="T1757" s="1">
        <v>68500</v>
      </c>
      <c r="U1757">
        <f t="shared" si="27"/>
        <v>38027</v>
      </c>
    </row>
    <row r="1758" spans="1:21" x14ac:dyDescent="0.25">
      <c r="A1758" t="s">
        <v>20</v>
      </c>
      <c r="B1758">
        <v>2019</v>
      </c>
      <c r="C1758" t="s">
        <v>21</v>
      </c>
      <c r="E1758" t="s">
        <v>22</v>
      </c>
      <c r="F1758" t="s">
        <v>609</v>
      </c>
      <c r="G1758">
        <v>38</v>
      </c>
      <c r="H1758" t="s">
        <v>87</v>
      </c>
      <c r="I1758">
        <v>50</v>
      </c>
      <c r="J1758" t="s">
        <v>611</v>
      </c>
      <c r="K1758">
        <v>31</v>
      </c>
      <c r="N1758">
        <v>0</v>
      </c>
      <c r="P1758" t="s">
        <v>26</v>
      </c>
      <c r="Q1758" t="s">
        <v>27</v>
      </c>
      <c r="R1758" t="s">
        <v>28</v>
      </c>
      <c r="S1758" t="s">
        <v>29</v>
      </c>
      <c r="T1758" s="1">
        <v>128000</v>
      </c>
      <c r="U1758">
        <f t="shared" si="27"/>
        <v>38031</v>
      </c>
    </row>
    <row r="1759" spans="1:21" x14ac:dyDescent="0.25">
      <c r="A1759" t="s">
        <v>20</v>
      </c>
      <c r="B1759">
        <v>2019</v>
      </c>
      <c r="C1759" t="s">
        <v>21</v>
      </c>
      <c r="E1759" t="s">
        <v>22</v>
      </c>
      <c r="F1759" t="s">
        <v>609</v>
      </c>
      <c r="G1759">
        <v>38</v>
      </c>
      <c r="H1759" t="s">
        <v>87</v>
      </c>
      <c r="I1759">
        <v>50</v>
      </c>
      <c r="J1759" t="s">
        <v>611</v>
      </c>
      <c r="K1759">
        <v>31</v>
      </c>
      <c r="N1759">
        <v>0</v>
      </c>
      <c r="P1759" t="s">
        <v>26</v>
      </c>
      <c r="Q1759" t="s">
        <v>30</v>
      </c>
      <c r="R1759" t="s">
        <v>28</v>
      </c>
      <c r="S1759" t="s">
        <v>29</v>
      </c>
      <c r="T1759" s="1">
        <v>134000</v>
      </c>
      <c r="U1759">
        <f t="shared" si="27"/>
        <v>38031</v>
      </c>
    </row>
    <row r="1760" spans="1:21" x14ac:dyDescent="0.25">
      <c r="A1760" t="s">
        <v>20</v>
      </c>
      <c r="B1760">
        <v>2019</v>
      </c>
      <c r="C1760" t="s">
        <v>21</v>
      </c>
      <c r="E1760" t="s">
        <v>22</v>
      </c>
      <c r="F1760" t="s">
        <v>609</v>
      </c>
      <c r="G1760">
        <v>38</v>
      </c>
      <c r="H1760" t="s">
        <v>87</v>
      </c>
      <c r="I1760">
        <v>50</v>
      </c>
      <c r="J1760" t="s">
        <v>31</v>
      </c>
      <c r="N1760">
        <v>0</v>
      </c>
      <c r="P1760" t="s">
        <v>26</v>
      </c>
      <c r="Q1760" t="s">
        <v>27</v>
      </c>
      <c r="R1760" t="s">
        <v>28</v>
      </c>
      <c r="S1760" t="s">
        <v>29</v>
      </c>
      <c r="T1760" s="1">
        <v>160000</v>
      </c>
      <c r="U1760">
        <f t="shared" si="27"/>
        <v>38000</v>
      </c>
    </row>
    <row r="1761" spans="1:21" x14ac:dyDescent="0.25">
      <c r="A1761" t="s">
        <v>20</v>
      </c>
      <c r="B1761">
        <v>2019</v>
      </c>
      <c r="C1761" t="s">
        <v>21</v>
      </c>
      <c r="E1761" t="s">
        <v>22</v>
      </c>
      <c r="F1761" t="s">
        <v>609</v>
      </c>
      <c r="G1761">
        <v>38</v>
      </c>
      <c r="H1761" t="s">
        <v>87</v>
      </c>
      <c r="I1761">
        <v>50</v>
      </c>
      <c r="J1761" t="s">
        <v>31</v>
      </c>
      <c r="N1761">
        <v>0</v>
      </c>
      <c r="P1761" t="s">
        <v>26</v>
      </c>
      <c r="Q1761" t="s">
        <v>30</v>
      </c>
      <c r="R1761" t="s">
        <v>28</v>
      </c>
      <c r="S1761" t="s">
        <v>29</v>
      </c>
      <c r="T1761" s="1">
        <v>168000</v>
      </c>
      <c r="U1761">
        <f t="shared" si="27"/>
        <v>38000</v>
      </c>
    </row>
    <row r="1762" spans="1:21" x14ac:dyDescent="0.25">
      <c r="A1762" t="s">
        <v>20</v>
      </c>
      <c r="B1762">
        <v>2019</v>
      </c>
      <c r="C1762" t="s">
        <v>21</v>
      </c>
      <c r="E1762" t="s">
        <v>22</v>
      </c>
      <c r="F1762" t="s">
        <v>609</v>
      </c>
      <c r="G1762">
        <v>38</v>
      </c>
      <c r="H1762" t="s">
        <v>87</v>
      </c>
      <c r="I1762">
        <v>50</v>
      </c>
      <c r="J1762" t="s">
        <v>612</v>
      </c>
      <c r="K1762">
        <v>93</v>
      </c>
      <c r="N1762">
        <v>0</v>
      </c>
      <c r="P1762" t="s">
        <v>26</v>
      </c>
      <c r="Q1762" t="s">
        <v>27</v>
      </c>
      <c r="R1762" t="s">
        <v>28</v>
      </c>
      <c r="S1762" t="s">
        <v>29</v>
      </c>
      <c r="T1762" s="1">
        <v>367000</v>
      </c>
      <c r="U1762">
        <f t="shared" si="27"/>
        <v>38093</v>
      </c>
    </row>
    <row r="1763" spans="1:21" x14ac:dyDescent="0.25">
      <c r="A1763" t="s">
        <v>20</v>
      </c>
      <c r="B1763">
        <v>2019</v>
      </c>
      <c r="C1763" t="s">
        <v>21</v>
      </c>
      <c r="E1763" t="s">
        <v>22</v>
      </c>
      <c r="F1763" t="s">
        <v>609</v>
      </c>
      <c r="G1763">
        <v>38</v>
      </c>
      <c r="H1763" t="s">
        <v>87</v>
      </c>
      <c r="I1763">
        <v>50</v>
      </c>
      <c r="J1763" t="s">
        <v>612</v>
      </c>
      <c r="K1763">
        <v>93</v>
      </c>
      <c r="N1763">
        <v>0</v>
      </c>
      <c r="P1763" t="s">
        <v>26</v>
      </c>
      <c r="Q1763" t="s">
        <v>30</v>
      </c>
      <c r="R1763" t="s">
        <v>28</v>
      </c>
      <c r="S1763" t="s">
        <v>29</v>
      </c>
      <c r="T1763" s="1">
        <v>374000</v>
      </c>
      <c r="U1763">
        <f t="shared" si="27"/>
        <v>38093</v>
      </c>
    </row>
    <row r="1764" spans="1:21" x14ac:dyDescent="0.25">
      <c r="A1764" t="s">
        <v>20</v>
      </c>
      <c r="B1764">
        <v>2019</v>
      </c>
      <c r="C1764" t="s">
        <v>21</v>
      </c>
      <c r="E1764" t="s">
        <v>22</v>
      </c>
      <c r="F1764" t="s">
        <v>609</v>
      </c>
      <c r="G1764">
        <v>38</v>
      </c>
      <c r="H1764" t="s">
        <v>87</v>
      </c>
      <c r="I1764">
        <v>50</v>
      </c>
      <c r="J1764" t="s">
        <v>613</v>
      </c>
      <c r="K1764">
        <v>103</v>
      </c>
      <c r="N1764">
        <v>0</v>
      </c>
      <c r="P1764" t="s">
        <v>26</v>
      </c>
      <c r="Q1764" t="s">
        <v>27</v>
      </c>
      <c r="R1764" t="s">
        <v>28</v>
      </c>
      <c r="S1764" t="s">
        <v>29</v>
      </c>
      <c r="T1764" s="1">
        <v>190000</v>
      </c>
      <c r="U1764">
        <f t="shared" si="27"/>
        <v>38103</v>
      </c>
    </row>
    <row r="1765" spans="1:21" x14ac:dyDescent="0.25">
      <c r="A1765" t="s">
        <v>20</v>
      </c>
      <c r="B1765">
        <v>2019</v>
      </c>
      <c r="C1765" t="s">
        <v>21</v>
      </c>
      <c r="E1765" t="s">
        <v>22</v>
      </c>
      <c r="F1765" t="s">
        <v>609</v>
      </c>
      <c r="G1765">
        <v>38</v>
      </c>
      <c r="H1765" t="s">
        <v>87</v>
      </c>
      <c r="I1765">
        <v>50</v>
      </c>
      <c r="J1765" t="s">
        <v>613</v>
      </c>
      <c r="K1765">
        <v>103</v>
      </c>
      <c r="N1765">
        <v>0</v>
      </c>
      <c r="P1765" t="s">
        <v>26</v>
      </c>
      <c r="Q1765" t="s">
        <v>30</v>
      </c>
      <c r="R1765" t="s">
        <v>28</v>
      </c>
      <c r="S1765" t="s">
        <v>29</v>
      </c>
      <c r="T1765" s="1">
        <v>197500</v>
      </c>
      <c r="U1765">
        <f t="shared" si="27"/>
        <v>38103</v>
      </c>
    </row>
    <row r="1766" spans="1:21" x14ac:dyDescent="0.25">
      <c r="A1766" t="s">
        <v>20</v>
      </c>
      <c r="B1766">
        <v>2019</v>
      </c>
      <c r="C1766" t="s">
        <v>21</v>
      </c>
      <c r="E1766" t="s">
        <v>22</v>
      </c>
      <c r="F1766" t="s">
        <v>609</v>
      </c>
      <c r="G1766">
        <v>38</v>
      </c>
      <c r="H1766" t="s">
        <v>59</v>
      </c>
      <c r="I1766">
        <v>60</v>
      </c>
      <c r="J1766" t="s">
        <v>614</v>
      </c>
      <c r="K1766">
        <v>3</v>
      </c>
      <c r="N1766">
        <v>0</v>
      </c>
      <c r="P1766" t="s">
        <v>26</v>
      </c>
      <c r="Q1766" t="s">
        <v>27</v>
      </c>
      <c r="R1766" t="s">
        <v>28</v>
      </c>
      <c r="S1766" t="s">
        <v>29</v>
      </c>
      <c r="T1766" s="1">
        <v>294000</v>
      </c>
      <c r="U1766">
        <f t="shared" si="27"/>
        <v>38003</v>
      </c>
    </row>
    <row r="1767" spans="1:21" x14ac:dyDescent="0.25">
      <c r="A1767" t="s">
        <v>20</v>
      </c>
      <c r="B1767">
        <v>2019</v>
      </c>
      <c r="C1767" t="s">
        <v>21</v>
      </c>
      <c r="E1767" t="s">
        <v>22</v>
      </c>
      <c r="F1767" t="s">
        <v>609</v>
      </c>
      <c r="G1767">
        <v>38</v>
      </c>
      <c r="H1767" t="s">
        <v>59</v>
      </c>
      <c r="I1767">
        <v>60</v>
      </c>
      <c r="J1767" t="s">
        <v>614</v>
      </c>
      <c r="K1767">
        <v>3</v>
      </c>
      <c r="N1767">
        <v>0</v>
      </c>
      <c r="P1767" t="s">
        <v>26</v>
      </c>
      <c r="Q1767" t="s">
        <v>30</v>
      </c>
      <c r="R1767" t="s">
        <v>28</v>
      </c>
      <c r="S1767" t="s">
        <v>29</v>
      </c>
      <c r="T1767" s="1">
        <v>297000</v>
      </c>
      <c r="U1767">
        <f t="shared" si="27"/>
        <v>38003</v>
      </c>
    </row>
    <row r="1768" spans="1:21" x14ac:dyDescent="0.25">
      <c r="A1768" t="s">
        <v>20</v>
      </c>
      <c r="B1768">
        <v>2019</v>
      </c>
      <c r="C1768" t="s">
        <v>21</v>
      </c>
      <c r="E1768" t="s">
        <v>22</v>
      </c>
      <c r="F1768" t="s">
        <v>609</v>
      </c>
      <c r="G1768">
        <v>38</v>
      </c>
      <c r="H1768" t="s">
        <v>59</v>
      </c>
      <c r="I1768">
        <v>60</v>
      </c>
      <c r="J1768" t="s">
        <v>256</v>
      </c>
      <c r="K1768">
        <v>17</v>
      </c>
      <c r="N1768">
        <v>0</v>
      </c>
      <c r="P1768" t="s">
        <v>26</v>
      </c>
      <c r="Q1768" t="s">
        <v>27</v>
      </c>
      <c r="R1768" t="s">
        <v>28</v>
      </c>
      <c r="S1768" t="s">
        <v>29</v>
      </c>
      <c r="T1768" s="1">
        <v>416500</v>
      </c>
      <c r="U1768">
        <f t="shared" si="27"/>
        <v>38017</v>
      </c>
    </row>
    <row r="1769" spans="1:21" x14ac:dyDescent="0.25">
      <c r="A1769" t="s">
        <v>20</v>
      </c>
      <c r="B1769">
        <v>2019</v>
      </c>
      <c r="C1769" t="s">
        <v>21</v>
      </c>
      <c r="E1769" t="s">
        <v>22</v>
      </c>
      <c r="F1769" t="s">
        <v>609</v>
      </c>
      <c r="G1769">
        <v>38</v>
      </c>
      <c r="H1769" t="s">
        <v>59</v>
      </c>
      <c r="I1769">
        <v>60</v>
      </c>
      <c r="J1769" t="s">
        <v>256</v>
      </c>
      <c r="K1769">
        <v>17</v>
      </c>
      <c r="N1769">
        <v>0</v>
      </c>
      <c r="P1769" t="s">
        <v>26</v>
      </c>
      <c r="Q1769" t="s">
        <v>30</v>
      </c>
      <c r="R1769" t="s">
        <v>28</v>
      </c>
      <c r="S1769" t="s">
        <v>29</v>
      </c>
      <c r="T1769" s="1">
        <v>422500</v>
      </c>
      <c r="U1769">
        <f t="shared" si="27"/>
        <v>38017</v>
      </c>
    </row>
    <row r="1770" spans="1:21" x14ac:dyDescent="0.25">
      <c r="A1770" t="s">
        <v>20</v>
      </c>
      <c r="B1770">
        <v>2019</v>
      </c>
      <c r="C1770" t="s">
        <v>21</v>
      </c>
      <c r="E1770" t="s">
        <v>22</v>
      </c>
      <c r="F1770" t="s">
        <v>609</v>
      </c>
      <c r="G1770">
        <v>38</v>
      </c>
      <c r="H1770" t="s">
        <v>59</v>
      </c>
      <c r="I1770">
        <v>60</v>
      </c>
      <c r="J1770" t="s">
        <v>615</v>
      </c>
      <c r="K1770">
        <v>39</v>
      </c>
      <c r="N1770">
        <v>0</v>
      </c>
      <c r="P1770" t="s">
        <v>26</v>
      </c>
      <c r="Q1770" t="s">
        <v>27</v>
      </c>
      <c r="R1770" t="s">
        <v>28</v>
      </c>
      <c r="S1770" t="s">
        <v>29</v>
      </c>
      <c r="T1770" s="1">
        <v>105500</v>
      </c>
      <c r="U1770">
        <f t="shared" si="27"/>
        <v>38039</v>
      </c>
    </row>
    <row r="1771" spans="1:21" x14ac:dyDescent="0.25">
      <c r="A1771" t="s">
        <v>20</v>
      </c>
      <c r="B1771">
        <v>2019</v>
      </c>
      <c r="C1771" t="s">
        <v>21</v>
      </c>
      <c r="E1771" t="s">
        <v>22</v>
      </c>
      <c r="F1771" t="s">
        <v>609</v>
      </c>
      <c r="G1771">
        <v>38</v>
      </c>
      <c r="H1771" t="s">
        <v>59</v>
      </c>
      <c r="I1771">
        <v>60</v>
      </c>
      <c r="J1771" t="s">
        <v>615</v>
      </c>
      <c r="K1771">
        <v>39</v>
      </c>
      <c r="N1771">
        <v>0</v>
      </c>
      <c r="P1771" t="s">
        <v>26</v>
      </c>
      <c r="Q1771" t="s">
        <v>30</v>
      </c>
      <c r="R1771" t="s">
        <v>28</v>
      </c>
      <c r="S1771" t="s">
        <v>29</v>
      </c>
      <c r="T1771" s="1">
        <v>109500</v>
      </c>
      <c r="U1771">
        <f t="shared" si="27"/>
        <v>38039</v>
      </c>
    </row>
    <row r="1772" spans="1:21" x14ac:dyDescent="0.25">
      <c r="A1772" t="s">
        <v>20</v>
      </c>
      <c r="B1772">
        <v>2019</v>
      </c>
      <c r="C1772" t="s">
        <v>21</v>
      </c>
      <c r="E1772" t="s">
        <v>22</v>
      </c>
      <c r="F1772" t="s">
        <v>609</v>
      </c>
      <c r="G1772">
        <v>38</v>
      </c>
      <c r="H1772" t="s">
        <v>59</v>
      </c>
      <c r="I1772">
        <v>60</v>
      </c>
      <c r="J1772" t="s">
        <v>426</v>
      </c>
      <c r="K1772">
        <v>91</v>
      </c>
      <c r="N1772">
        <v>0</v>
      </c>
      <c r="P1772" t="s">
        <v>26</v>
      </c>
      <c r="Q1772" t="s">
        <v>27</v>
      </c>
      <c r="R1772" t="s">
        <v>28</v>
      </c>
      <c r="S1772" t="s">
        <v>29</v>
      </c>
      <c r="T1772" s="1">
        <v>141500</v>
      </c>
      <c r="U1772">
        <f t="shared" si="27"/>
        <v>38091</v>
      </c>
    </row>
    <row r="1773" spans="1:21" x14ac:dyDescent="0.25">
      <c r="A1773" t="s">
        <v>20</v>
      </c>
      <c r="B1773">
        <v>2019</v>
      </c>
      <c r="C1773" t="s">
        <v>21</v>
      </c>
      <c r="E1773" t="s">
        <v>22</v>
      </c>
      <c r="F1773" t="s">
        <v>609</v>
      </c>
      <c r="G1773">
        <v>38</v>
      </c>
      <c r="H1773" t="s">
        <v>59</v>
      </c>
      <c r="I1773">
        <v>60</v>
      </c>
      <c r="J1773" t="s">
        <v>426</v>
      </c>
      <c r="K1773">
        <v>91</v>
      </c>
      <c r="N1773">
        <v>0</v>
      </c>
      <c r="P1773" t="s">
        <v>26</v>
      </c>
      <c r="Q1773" t="s">
        <v>30</v>
      </c>
      <c r="R1773" t="s">
        <v>28</v>
      </c>
      <c r="S1773" t="s">
        <v>29</v>
      </c>
      <c r="T1773" s="1">
        <v>144500</v>
      </c>
      <c r="U1773">
        <f t="shared" si="27"/>
        <v>38091</v>
      </c>
    </row>
    <row r="1774" spans="1:21" x14ac:dyDescent="0.25">
      <c r="A1774" t="s">
        <v>20</v>
      </c>
      <c r="B1774">
        <v>2019</v>
      </c>
      <c r="C1774" t="s">
        <v>21</v>
      </c>
      <c r="E1774" t="s">
        <v>22</v>
      </c>
      <c r="F1774" t="s">
        <v>609</v>
      </c>
      <c r="G1774">
        <v>38</v>
      </c>
      <c r="H1774" t="s">
        <v>59</v>
      </c>
      <c r="I1774">
        <v>60</v>
      </c>
      <c r="J1774" t="s">
        <v>616</v>
      </c>
      <c r="K1774">
        <v>97</v>
      </c>
      <c r="N1774">
        <v>0</v>
      </c>
      <c r="P1774" t="s">
        <v>26</v>
      </c>
      <c r="Q1774" t="s">
        <v>27</v>
      </c>
      <c r="R1774" t="s">
        <v>28</v>
      </c>
      <c r="S1774" t="s">
        <v>29</v>
      </c>
      <c r="T1774" s="1">
        <v>158500</v>
      </c>
      <c r="U1774">
        <f t="shared" si="27"/>
        <v>38097</v>
      </c>
    </row>
    <row r="1775" spans="1:21" x14ac:dyDescent="0.25">
      <c r="A1775" t="s">
        <v>20</v>
      </c>
      <c r="B1775">
        <v>2019</v>
      </c>
      <c r="C1775" t="s">
        <v>21</v>
      </c>
      <c r="E1775" t="s">
        <v>22</v>
      </c>
      <c r="F1775" t="s">
        <v>609</v>
      </c>
      <c r="G1775">
        <v>38</v>
      </c>
      <c r="H1775" t="s">
        <v>59</v>
      </c>
      <c r="I1775">
        <v>60</v>
      </c>
      <c r="J1775" t="s">
        <v>616</v>
      </c>
      <c r="K1775">
        <v>97</v>
      </c>
      <c r="N1775">
        <v>0</v>
      </c>
      <c r="P1775" t="s">
        <v>26</v>
      </c>
      <c r="Q1775" t="s">
        <v>30</v>
      </c>
      <c r="R1775" t="s">
        <v>28</v>
      </c>
      <c r="S1775" t="s">
        <v>29</v>
      </c>
      <c r="T1775" s="1">
        <v>162500</v>
      </c>
      <c r="U1775">
        <f t="shared" si="27"/>
        <v>38097</v>
      </c>
    </row>
    <row r="1776" spans="1:21" x14ac:dyDescent="0.25">
      <c r="A1776" t="s">
        <v>20</v>
      </c>
      <c r="B1776">
        <v>2019</v>
      </c>
      <c r="C1776" t="s">
        <v>21</v>
      </c>
      <c r="E1776" t="s">
        <v>22</v>
      </c>
      <c r="F1776" t="s">
        <v>609</v>
      </c>
      <c r="G1776">
        <v>38</v>
      </c>
      <c r="H1776" t="s">
        <v>95</v>
      </c>
      <c r="I1776">
        <v>20</v>
      </c>
      <c r="J1776" t="s">
        <v>617</v>
      </c>
      <c r="K1776">
        <v>9</v>
      </c>
      <c r="N1776">
        <v>0</v>
      </c>
      <c r="P1776" t="s">
        <v>26</v>
      </c>
      <c r="Q1776" t="s">
        <v>27</v>
      </c>
      <c r="R1776" t="s">
        <v>28</v>
      </c>
      <c r="S1776" t="s">
        <v>29</v>
      </c>
      <c r="T1776" s="1">
        <v>181000</v>
      </c>
      <c r="U1776">
        <f t="shared" si="27"/>
        <v>38009</v>
      </c>
    </row>
    <row r="1777" spans="1:21" x14ac:dyDescent="0.25">
      <c r="A1777" t="s">
        <v>20</v>
      </c>
      <c r="B1777">
        <v>2019</v>
      </c>
      <c r="C1777" t="s">
        <v>21</v>
      </c>
      <c r="E1777" t="s">
        <v>22</v>
      </c>
      <c r="F1777" t="s">
        <v>609</v>
      </c>
      <c r="G1777">
        <v>38</v>
      </c>
      <c r="H1777" t="s">
        <v>95</v>
      </c>
      <c r="I1777">
        <v>20</v>
      </c>
      <c r="J1777" t="s">
        <v>617</v>
      </c>
      <c r="K1777">
        <v>9</v>
      </c>
      <c r="N1777">
        <v>0</v>
      </c>
      <c r="P1777" t="s">
        <v>26</v>
      </c>
      <c r="Q1777" t="s">
        <v>30</v>
      </c>
      <c r="R1777" t="s">
        <v>28</v>
      </c>
      <c r="S1777" t="s">
        <v>29</v>
      </c>
      <c r="T1777" s="1">
        <v>185000</v>
      </c>
      <c r="U1777">
        <f t="shared" si="27"/>
        <v>38009</v>
      </c>
    </row>
    <row r="1778" spans="1:21" x14ac:dyDescent="0.25">
      <c r="A1778" t="s">
        <v>20</v>
      </c>
      <c r="B1778">
        <v>2019</v>
      </c>
      <c r="C1778" t="s">
        <v>21</v>
      </c>
      <c r="E1778" t="s">
        <v>22</v>
      </c>
      <c r="F1778" t="s">
        <v>609</v>
      </c>
      <c r="G1778">
        <v>38</v>
      </c>
      <c r="H1778" t="s">
        <v>95</v>
      </c>
      <c r="I1778">
        <v>20</v>
      </c>
      <c r="J1778" t="s">
        <v>618</v>
      </c>
      <c r="K1778">
        <v>49</v>
      </c>
      <c r="N1778">
        <v>0</v>
      </c>
      <c r="P1778" t="s">
        <v>26</v>
      </c>
      <c r="Q1778" t="s">
        <v>27</v>
      </c>
      <c r="R1778" t="s">
        <v>28</v>
      </c>
      <c r="S1778" t="s">
        <v>29</v>
      </c>
      <c r="T1778" s="1">
        <v>134500</v>
      </c>
      <c r="U1778">
        <f t="shared" si="27"/>
        <v>38049</v>
      </c>
    </row>
    <row r="1779" spans="1:21" x14ac:dyDescent="0.25">
      <c r="A1779" t="s">
        <v>20</v>
      </c>
      <c r="B1779">
        <v>2019</v>
      </c>
      <c r="C1779" t="s">
        <v>21</v>
      </c>
      <c r="E1779" t="s">
        <v>22</v>
      </c>
      <c r="F1779" t="s">
        <v>609</v>
      </c>
      <c r="G1779">
        <v>38</v>
      </c>
      <c r="H1779" t="s">
        <v>95</v>
      </c>
      <c r="I1779">
        <v>20</v>
      </c>
      <c r="J1779" t="s">
        <v>618</v>
      </c>
      <c r="K1779">
        <v>49</v>
      </c>
      <c r="N1779">
        <v>0</v>
      </c>
      <c r="P1779" t="s">
        <v>26</v>
      </c>
      <c r="Q1779" t="s">
        <v>30</v>
      </c>
      <c r="R1779" t="s">
        <v>28</v>
      </c>
      <c r="S1779" t="s">
        <v>29</v>
      </c>
      <c r="T1779" s="1">
        <v>138000</v>
      </c>
      <c r="U1779">
        <f t="shared" si="27"/>
        <v>38049</v>
      </c>
    </row>
    <row r="1780" spans="1:21" x14ac:dyDescent="0.25">
      <c r="A1780" t="s">
        <v>20</v>
      </c>
      <c r="B1780">
        <v>2019</v>
      </c>
      <c r="C1780" t="s">
        <v>21</v>
      </c>
      <c r="E1780" t="s">
        <v>22</v>
      </c>
      <c r="F1780" t="s">
        <v>609</v>
      </c>
      <c r="G1780">
        <v>38</v>
      </c>
      <c r="H1780" t="s">
        <v>95</v>
      </c>
      <c r="I1780">
        <v>20</v>
      </c>
      <c r="J1780" t="s">
        <v>31</v>
      </c>
      <c r="N1780">
        <v>0</v>
      </c>
      <c r="P1780" t="s">
        <v>26</v>
      </c>
      <c r="Q1780" t="s">
        <v>27</v>
      </c>
      <c r="R1780" t="s">
        <v>28</v>
      </c>
      <c r="S1780" t="s">
        <v>29</v>
      </c>
      <c r="T1780" s="1">
        <v>209500</v>
      </c>
      <c r="U1780">
        <f t="shared" si="27"/>
        <v>38000</v>
      </c>
    </row>
    <row r="1781" spans="1:21" x14ac:dyDescent="0.25">
      <c r="A1781" t="s">
        <v>20</v>
      </c>
      <c r="B1781">
        <v>2019</v>
      </c>
      <c r="C1781" t="s">
        <v>21</v>
      </c>
      <c r="E1781" t="s">
        <v>22</v>
      </c>
      <c r="F1781" t="s">
        <v>609</v>
      </c>
      <c r="G1781">
        <v>38</v>
      </c>
      <c r="H1781" t="s">
        <v>95</v>
      </c>
      <c r="I1781">
        <v>20</v>
      </c>
      <c r="J1781" t="s">
        <v>31</v>
      </c>
      <c r="N1781">
        <v>0</v>
      </c>
      <c r="P1781" t="s">
        <v>26</v>
      </c>
      <c r="Q1781" t="s">
        <v>30</v>
      </c>
      <c r="R1781" t="s">
        <v>28</v>
      </c>
      <c r="S1781" t="s">
        <v>29</v>
      </c>
      <c r="T1781" s="1">
        <v>213500</v>
      </c>
      <c r="U1781">
        <f t="shared" si="27"/>
        <v>38000</v>
      </c>
    </row>
    <row r="1782" spans="1:21" x14ac:dyDescent="0.25">
      <c r="A1782" t="s">
        <v>20</v>
      </c>
      <c r="B1782">
        <v>2019</v>
      </c>
      <c r="C1782" t="s">
        <v>21</v>
      </c>
      <c r="E1782" t="s">
        <v>22</v>
      </c>
      <c r="F1782" t="s">
        <v>609</v>
      </c>
      <c r="G1782">
        <v>38</v>
      </c>
      <c r="H1782" t="s">
        <v>95</v>
      </c>
      <c r="I1782">
        <v>20</v>
      </c>
      <c r="J1782" t="s">
        <v>514</v>
      </c>
      <c r="K1782">
        <v>69</v>
      </c>
      <c r="N1782">
        <v>0</v>
      </c>
      <c r="P1782" t="s">
        <v>26</v>
      </c>
      <c r="Q1782" t="s">
        <v>27</v>
      </c>
      <c r="R1782" t="s">
        <v>28</v>
      </c>
      <c r="S1782" t="s">
        <v>29</v>
      </c>
      <c r="T1782" s="1">
        <v>111000</v>
      </c>
      <c r="U1782">
        <f t="shared" si="27"/>
        <v>38069</v>
      </c>
    </row>
    <row r="1783" spans="1:21" x14ac:dyDescent="0.25">
      <c r="A1783" t="s">
        <v>20</v>
      </c>
      <c r="B1783">
        <v>2019</v>
      </c>
      <c r="C1783" t="s">
        <v>21</v>
      </c>
      <c r="E1783" t="s">
        <v>22</v>
      </c>
      <c r="F1783" t="s">
        <v>609</v>
      </c>
      <c r="G1783">
        <v>38</v>
      </c>
      <c r="H1783" t="s">
        <v>95</v>
      </c>
      <c r="I1783">
        <v>20</v>
      </c>
      <c r="J1783" t="s">
        <v>514</v>
      </c>
      <c r="K1783">
        <v>69</v>
      </c>
      <c r="N1783">
        <v>0</v>
      </c>
      <c r="P1783" t="s">
        <v>26</v>
      </c>
      <c r="Q1783" t="s">
        <v>30</v>
      </c>
      <c r="R1783" t="s">
        <v>28</v>
      </c>
      <c r="S1783" t="s">
        <v>29</v>
      </c>
      <c r="T1783" s="1">
        <v>113500</v>
      </c>
      <c r="U1783">
        <f t="shared" si="27"/>
        <v>38069</v>
      </c>
    </row>
    <row r="1784" spans="1:21" x14ac:dyDescent="0.25">
      <c r="A1784" t="s">
        <v>20</v>
      </c>
      <c r="B1784">
        <v>2019</v>
      </c>
      <c r="C1784" t="s">
        <v>21</v>
      </c>
      <c r="E1784" t="s">
        <v>22</v>
      </c>
      <c r="F1784" t="s">
        <v>609</v>
      </c>
      <c r="G1784">
        <v>38</v>
      </c>
      <c r="H1784" t="s">
        <v>67</v>
      </c>
      <c r="I1784">
        <v>30</v>
      </c>
      <c r="J1784" t="s">
        <v>619</v>
      </c>
      <c r="K1784">
        <v>19</v>
      </c>
      <c r="N1784">
        <v>0</v>
      </c>
      <c r="P1784" t="s">
        <v>26</v>
      </c>
      <c r="Q1784" t="s">
        <v>27</v>
      </c>
      <c r="R1784" t="s">
        <v>28</v>
      </c>
      <c r="S1784" t="s">
        <v>29</v>
      </c>
      <c r="T1784" s="1">
        <v>107500</v>
      </c>
      <c r="U1784">
        <f t="shared" si="27"/>
        <v>38019</v>
      </c>
    </row>
    <row r="1785" spans="1:21" x14ac:dyDescent="0.25">
      <c r="A1785" t="s">
        <v>20</v>
      </c>
      <c r="B1785">
        <v>2019</v>
      </c>
      <c r="C1785" t="s">
        <v>21</v>
      </c>
      <c r="E1785" t="s">
        <v>22</v>
      </c>
      <c r="F1785" t="s">
        <v>609</v>
      </c>
      <c r="G1785">
        <v>38</v>
      </c>
      <c r="H1785" t="s">
        <v>67</v>
      </c>
      <c r="I1785">
        <v>30</v>
      </c>
      <c r="J1785" t="s">
        <v>619</v>
      </c>
      <c r="K1785">
        <v>19</v>
      </c>
      <c r="N1785">
        <v>0</v>
      </c>
      <c r="P1785" t="s">
        <v>26</v>
      </c>
      <c r="Q1785" t="s">
        <v>30</v>
      </c>
      <c r="R1785" t="s">
        <v>28</v>
      </c>
      <c r="S1785" t="s">
        <v>29</v>
      </c>
      <c r="T1785" s="1">
        <v>115000</v>
      </c>
      <c r="U1785">
        <f t="shared" si="27"/>
        <v>38019</v>
      </c>
    </row>
    <row r="1786" spans="1:21" x14ac:dyDescent="0.25">
      <c r="A1786" t="s">
        <v>20</v>
      </c>
      <c r="B1786">
        <v>2019</v>
      </c>
      <c r="C1786" t="s">
        <v>21</v>
      </c>
      <c r="E1786" t="s">
        <v>22</v>
      </c>
      <c r="F1786" t="s">
        <v>609</v>
      </c>
      <c r="G1786">
        <v>38</v>
      </c>
      <c r="H1786" t="s">
        <v>67</v>
      </c>
      <c r="I1786">
        <v>30</v>
      </c>
      <c r="J1786" t="s">
        <v>620</v>
      </c>
      <c r="K1786">
        <v>35</v>
      </c>
      <c r="N1786">
        <v>0</v>
      </c>
      <c r="P1786" t="s">
        <v>26</v>
      </c>
      <c r="Q1786" t="s">
        <v>27</v>
      </c>
      <c r="R1786" t="s">
        <v>28</v>
      </c>
      <c r="S1786" t="s">
        <v>29</v>
      </c>
      <c r="T1786" s="1">
        <v>184000</v>
      </c>
      <c r="U1786">
        <f t="shared" si="27"/>
        <v>38035</v>
      </c>
    </row>
    <row r="1787" spans="1:21" x14ac:dyDescent="0.25">
      <c r="A1787" t="s">
        <v>20</v>
      </c>
      <c r="B1787">
        <v>2019</v>
      </c>
      <c r="C1787" t="s">
        <v>21</v>
      </c>
      <c r="E1787" t="s">
        <v>22</v>
      </c>
      <c r="F1787" t="s">
        <v>609</v>
      </c>
      <c r="G1787">
        <v>38</v>
      </c>
      <c r="H1787" t="s">
        <v>67</v>
      </c>
      <c r="I1787">
        <v>30</v>
      </c>
      <c r="J1787" t="s">
        <v>620</v>
      </c>
      <c r="K1787">
        <v>35</v>
      </c>
      <c r="N1787">
        <v>0</v>
      </c>
      <c r="P1787" t="s">
        <v>26</v>
      </c>
      <c r="Q1787" t="s">
        <v>30</v>
      </c>
      <c r="R1787" t="s">
        <v>28</v>
      </c>
      <c r="S1787" t="s">
        <v>29</v>
      </c>
      <c r="T1787" s="1">
        <v>187500</v>
      </c>
      <c r="U1787">
        <f t="shared" si="27"/>
        <v>38035</v>
      </c>
    </row>
    <row r="1788" spans="1:21" x14ac:dyDescent="0.25">
      <c r="A1788" t="s">
        <v>20</v>
      </c>
      <c r="B1788">
        <v>2019</v>
      </c>
      <c r="C1788" t="s">
        <v>21</v>
      </c>
      <c r="E1788" t="s">
        <v>22</v>
      </c>
      <c r="F1788" t="s">
        <v>609</v>
      </c>
      <c r="G1788">
        <v>38</v>
      </c>
      <c r="H1788" t="s">
        <v>67</v>
      </c>
      <c r="I1788">
        <v>30</v>
      </c>
      <c r="J1788" t="s">
        <v>313</v>
      </c>
      <c r="K1788">
        <v>63</v>
      </c>
      <c r="N1788">
        <v>0</v>
      </c>
      <c r="P1788" t="s">
        <v>26</v>
      </c>
      <c r="Q1788" t="s">
        <v>27</v>
      </c>
      <c r="R1788" t="s">
        <v>28</v>
      </c>
      <c r="S1788" t="s">
        <v>29</v>
      </c>
      <c r="T1788" s="1">
        <v>119000</v>
      </c>
      <c r="U1788">
        <f t="shared" si="27"/>
        <v>38063</v>
      </c>
    </row>
    <row r="1789" spans="1:21" x14ac:dyDescent="0.25">
      <c r="A1789" t="s">
        <v>20</v>
      </c>
      <c r="B1789">
        <v>2019</v>
      </c>
      <c r="C1789" t="s">
        <v>21</v>
      </c>
      <c r="E1789" t="s">
        <v>22</v>
      </c>
      <c r="F1789" t="s">
        <v>609</v>
      </c>
      <c r="G1789">
        <v>38</v>
      </c>
      <c r="H1789" t="s">
        <v>67</v>
      </c>
      <c r="I1789">
        <v>30</v>
      </c>
      <c r="J1789" t="s">
        <v>313</v>
      </c>
      <c r="K1789">
        <v>63</v>
      </c>
      <c r="N1789">
        <v>0</v>
      </c>
      <c r="P1789" t="s">
        <v>26</v>
      </c>
      <c r="Q1789" t="s">
        <v>30</v>
      </c>
      <c r="R1789" t="s">
        <v>28</v>
      </c>
      <c r="S1789" t="s">
        <v>29</v>
      </c>
      <c r="T1789" s="1">
        <v>122000</v>
      </c>
      <c r="U1789">
        <f t="shared" si="27"/>
        <v>38063</v>
      </c>
    </row>
    <row r="1790" spans="1:21" x14ac:dyDescent="0.25">
      <c r="A1790" t="s">
        <v>20</v>
      </c>
      <c r="B1790">
        <v>2019</v>
      </c>
      <c r="C1790" t="s">
        <v>21</v>
      </c>
      <c r="E1790" t="s">
        <v>22</v>
      </c>
      <c r="F1790" t="s">
        <v>609</v>
      </c>
      <c r="G1790">
        <v>38</v>
      </c>
      <c r="H1790" t="s">
        <v>67</v>
      </c>
      <c r="I1790">
        <v>30</v>
      </c>
      <c r="J1790" t="s">
        <v>31</v>
      </c>
      <c r="N1790">
        <v>0</v>
      </c>
      <c r="P1790" t="s">
        <v>26</v>
      </c>
      <c r="Q1790" t="s">
        <v>27</v>
      </c>
      <c r="R1790" t="s">
        <v>28</v>
      </c>
      <c r="S1790" t="s">
        <v>29</v>
      </c>
      <c r="T1790" s="1">
        <v>224000</v>
      </c>
      <c r="U1790">
        <f t="shared" si="27"/>
        <v>38000</v>
      </c>
    </row>
    <row r="1791" spans="1:21" x14ac:dyDescent="0.25">
      <c r="A1791" t="s">
        <v>20</v>
      </c>
      <c r="B1791">
        <v>2019</v>
      </c>
      <c r="C1791" t="s">
        <v>21</v>
      </c>
      <c r="E1791" t="s">
        <v>22</v>
      </c>
      <c r="F1791" t="s">
        <v>609</v>
      </c>
      <c r="G1791">
        <v>38</v>
      </c>
      <c r="H1791" t="s">
        <v>67</v>
      </c>
      <c r="I1791">
        <v>30</v>
      </c>
      <c r="J1791" t="s">
        <v>31</v>
      </c>
      <c r="N1791">
        <v>0</v>
      </c>
      <c r="P1791" t="s">
        <v>26</v>
      </c>
      <c r="Q1791" t="s">
        <v>30</v>
      </c>
      <c r="R1791" t="s">
        <v>28</v>
      </c>
      <c r="S1791" t="s">
        <v>29</v>
      </c>
      <c r="T1791" s="1">
        <v>231500</v>
      </c>
      <c r="U1791">
        <f t="shared" si="27"/>
        <v>38000</v>
      </c>
    </row>
    <row r="1792" spans="1:21" x14ac:dyDescent="0.25">
      <c r="A1792" t="s">
        <v>20</v>
      </c>
      <c r="B1792">
        <v>2019</v>
      </c>
      <c r="C1792" t="s">
        <v>21</v>
      </c>
      <c r="E1792" t="s">
        <v>22</v>
      </c>
      <c r="F1792" t="s">
        <v>609</v>
      </c>
      <c r="G1792">
        <v>38</v>
      </c>
      <c r="H1792" t="s">
        <v>67</v>
      </c>
      <c r="I1792">
        <v>30</v>
      </c>
      <c r="J1792" t="s">
        <v>621</v>
      </c>
      <c r="K1792">
        <v>67</v>
      </c>
      <c r="N1792">
        <v>0</v>
      </c>
      <c r="P1792" t="s">
        <v>26</v>
      </c>
      <c r="Q1792" t="s">
        <v>27</v>
      </c>
      <c r="R1792" t="s">
        <v>28</v>
      </c>
      <c r="S1792" t="s">
        <v>29</v>
      </c>
      <c r="T1792" s="1">
        <v>123500</v>
      </c>
      <c r="U1792">
        <f t="shared" si="27"/>
        <v>38067</v>
      </c>
    </row>
    <row r="1793" spans="1:21" x14ac:dyDescent="0.25">
      <c r="A1793" t="s">
        <v>20</v>
      </c>
      <c r="B1793">
        <v>2019</v>
      </c>
      <c r="C1793" t="s">
        <v>21</v>
      </c>
      <c r="E1793" t="s">
        <v>22</v>
      </c>
      <c r="F1793" t="s">
        <v>609</v>
      </c>
      <c r="G1793">
        <v>38</v>
      </c>
      <c r="H1793" t="s">
        <v>67</v>
      </c>
      <c r="I1793">
        <v>30</v>
      </c>
      <c r="J1793" t="s">
        <v>621</v>
      </c>
      <c r="K1793">
        <v>67</v>
      </c>
      <c r="N1793">
        <v>0</v>
      </c>
      <c r="P1793" t="s">
        <v>26</v>
      </c>
      <c r="Q1793" t="s">
        <v>30</v>
      </c>
      <c r="R1793" t="s">
        <v>28</v>
      </c>
      <c r="S1793" t="s">
        <v>29</v>
      </c>
      <c r="T1793" s="1">
        <v>128000</v>
      </c>
      <c r="U1793">
        <f t="shared" si="27"/>
        <v>38067</v>
      </c>
    </row>
    <row r="1794" spans="1:21" x14ac:dyDescent="0.25">
      <c r="A1794" t="s">
        <v>20</v>
      </c>
      <c r="B1794">
        <v>2019</v>
      </c>
      <c r="C1794" t="s">
        <v>21</v>
      </c>
      <c r="E1794" t="s">
        <v>22</v>
      </c>
      <c r="F1794" t="s">
        <v>609</v>
      </c>
      <c r="G1794">
        <v>38</v>
      </c>
      <c r="H1794" t="s">
        <v>67</v>
      </c>
      <c r="I1794">
        <v>30</v>
      </c>
      <c r="J1794" t="s">
        <v>622</v>
      </c>
      <c r="K1794">
        <v>95</v>
      </c>
      <c r="N1794">
        <v>0</v>
      </c>
      <c r="P1794" t="s">
        <v>26</v>
      </c>
      <c r="Q1794" t="s">
        <v>27</v>
      </c>
      <c r="R1794" t="s">
        <v>28</v>
      </c>
      <c r="S1794" t="s">
        <v>29</v>
      </c>
      <c r="T1794" s="1">
        <v>126000</v>
      </c>
      <c r="U1794">
        <f t="shared" si="27"/>
        <v>38095</v>
      </c>
    </row>
    <row r="1795" spans="1:21" x14ac:dyDescent="0.25">
      <c r="A1795" t="s">
        <v>20</v>
      </c>
      <c r="B1795">
        <v>2019</v>
      </c>
      <c r="C1795" t="s">
        <v>21</v>
      </c>
      <c r="E1795" t="s">
        <v>22</v>
      </c>
      <c r="F1795" t="s">
        <v>609</v>
      </c>
      <c r="G1795">
        <v>38</v>
      </c>
      <c r="H1795" t="s">
        <v>67</v>
      </c>
      <c r="I1795">
        <v>30</v>
      </c>
      <c r="J1795" t="s">
        <v>622</v>
      </c>
      <c r="K1795">
        <v>95</v>
      </c>
      <c r="N1795">
        <v>0</v>
      </c>
      <c r="P1795" t="s">
        <v>26</v>
      </c>
      <c r="Q1795" t="s">
        <v>30</v>
      </c>
      <c r="R1795" t="s">
        <v>28</v>
      </c>
      <c r="S1795" t="s">
        <v>29</v>
      </c>
      <c r="T1795" s="1">
        <v>129000</v>
      </c>
      <c r="U1795">
        <f t="shared" ref="U1795:U1858" si="28">G1795*1000+K1795</f>
        <v>38095</v>
      </c>
    </row>
    <row r="1796" spans="1:21" x14ac:dyDescent="0.25">
      <c r="A1796" t="s">
        <v>20</v>
      </c>
      <c r="B1796">
        <v>2019</v>
      </c>
      <c r="C1796" t="s">
        <v>21</v>
      </c>
      <c r="E1796" t="s">
        <v>22</v>
      </c>
      <c r="F1796" t="s">
        <v>609</v>
      </c>
      <c r="G1796">
        <v>38</v>
      </c>
      <c r="H1796" t="s">
        <v>76</v>
      </c>
      <c r="I1796">
        <v>10</v>
      </c>
      <c r="J1796" t="s">
        <v>607</v>
      </c>
      <c r="K1796">
        <v>13</v>
      </c>
      <c r="N1796">
        <v>0</v>
      </c>
      <c r="P1796" t="s">
        <v>26</v>
      </c>
      <c r="Q1796" t="s">
        <v>27</v>
      </c>
      <c r="R1796" t="s">
        <v>28</v>
      </c>
      <c r="S1796" t="s">
        <v>29</v>
      </c>
      <c r="T1796" s="1">
        <v>29600</v>
      </c>
      <c r="U1796">
        <f t="shared" si="28"/>
        <v>38013</v>
      </c>
    </row>
    <row r="1797" spans="1:21" x14ac:dyDescent="0.25">
      <c r="A1797" t="s">
        <v>20</v>
      </c>
      <c r="B1797">
        <v>2019</v>
      </c>
      <c r="C1797" t="s">
        <v>21</v>
      </c>
      <c r="E1797" t="s">
        <v>22</v>
      </c>
      <c r="F1797" t="s">
        <v>609</v>
      </c>
      <c r="G1797">
        <v>38</v>
      </c>
      <c r="H1797" t="s">
        <v>76</v>
      </c>
      <c r="I1797">
        <v>10</v>
      </c>
      <c r="J1797" t="s">
        <v>607</v>
      </c>
      <c r="K1797">
        <v>13</v>
      </c>
      <c r="N1797">
        <v>0</v>
      </c>
      <c r="P1797" t="s">
        <v>26</v>
      </c>
      <c r="Q1797" t="s">
        <v>30</v>
      </c>
      <c r="R1797" t="s">
        <v>28</v>
      </c>
      <c r="S1797" t="s">
        <v>29</v>
      </c>
      <c r="T1797" s="1">
        <v>32000</v>
      </c>
      <c r="U1797">
        <f t="shared" si="28"/>
        <v>38013</v>
      </c>
    </row>
    <row r="1798" spans="1:21" x14ac:dyDescent="0.25">
      <c r="A1798" t="s">
        <v>20</v>
      </c>
      <c r="B1798">
        <v>2019</v>
      </c>
      <c r="C1798" t="s">
        <v>21</v>
      </c>
      <c r="E1798" t="s">
        <v>22</v>
      </c>
      <c r="F1798" t="s">
        <v>609</v>
      </c>
      <c r="G1798">
        <v>38</v>
      </c>
      <c r="H1798" t="s">
        <v>76</v>
      </c>
      <c r="I1798">
        <v>10</v>
      </c>
      <c r="J1798" t="s">
        <v>623</v>
      </c>
      <c r="K1798">
        <v>61</v>
      </c>
      <c r="N1798">
        <v>0</v>
      </c>
      <c r="P1798" t="s">
        <v>26</v>
      </c>
      <c r="Q1798" t="s">
        <v>27</v>
      </c>
      <c r="R1798" t="s">
        <v>28</v>
      </c>
      <c r="S1798" t="s">
        <v>29</v>
      </c>
      <c r="T1798" s="1">
        <v>62100</v>
      </c>
      <c r="U1798">
        <f t="shared" si="28"/>
        <v>38061</v>
      </c>
    </row>
    <row r="1799" spans="1:21" x14ac:dyDescent="0.25">
      <c r="A1799" t="s">
        <v>20</v>
      </c>
      <c r="B1799">
        <v>2019</v>
      </c>
      <c r="C1799" t="s">
        <v>21</v>
      </c>
      <c r="E1799" t="s">
        <v>22</v>
      </c>
      <c r="F1799" t="s">
        <v>609</v>
      </c>
      <c r="G1799">
        <v>38</v>
      </c>
      <c r="H1799" t="s">
        <v>76</v>
      </c>
      <c r="I1799">
        <v>10</v>
      </c>
      <c r="J1799" t="s">
        <v>623</v>
      </c>
      <c r="K1799">
        <v>61</v>
      </c>
      <c r="N1799">
        <v>0</v>
      </c>
      <c r="P1799" t="s">
        <v>26</v>
      </c>
      <c r="Q1799" t="s">
        <v>30</v>
      </c>
      <c r="R1799" t="s">
        <v>28</v>
      </c>
      <c r="S1799" t="s">
        <v>29</v>
      </c>
      <c r="T1799" s="1">
        <v>63000</v>
      </c>
      <c r="U1799">
        <f t="shared" si="28"/>
        <v>38061</v>
      </c>
    </row>
    <row r="1800" spans="1:21" x14ac:dyDescent="0.25">
      <c r="A1800" t="s">
        <v>20</v>
      </c>
      <c r="B1800">
        <v>2019</v>
      </c>
      <c r="C1800" t="s">
        <v>21</v>
      </c>
      <c r="E1800" t="s">
        <v>22</v>
      </c>
      <c r="F1800" t="s">
        <v>609</v>
      </c>
      <c r="G1800">
        <v>38</v>
      </c>
      <c r="H1800" t="s">
        <v>76</v>
      </c>
      <c r="I1800">
        <v>10</v>
      </c>
      <c r="J1800" t="s">
        <v>31</v>
      </c>
      <c r="N1800">
        <v>0</v>
      </c>
      <c r="P1800" t="s">
        <v>26</v>
      </c>
      <c r="Q1800" t="s">
        <v>27</v>
      </c>
      <c r="R1800" t="s">
        <v>28</v>
      </c>
      <c r="S1800" t="s">
        <v>29</v>
      </c>
      <c r="T1800" s="1">
        <v>53700</v>
      </c>
      <c r="U1800">
        <f t="shared" si="28"/>
        <v>38000</v>
      </c>
    </row>
    <row r="1801" spans="1:21" x14ac:dyDescent="0.25">
      <c r="A1801" t="s">
        <v>20</v>
      </c>
      <c r="B1801">
        <v>2019</v>
      </c>
      <c r="C1801" t="s">
        <v>21</v>
      </c>
      <c r="E1801" t="s">
        <v>22</v>
      </c>
      <c r="F1801" t="s">
        <v>609</v>
      </c>
      <c r="G1801">
        <v>38</v>
      </c>
      <c r="H1801" t="s">
        <v>76</v>
      </c>
      <c r="I1801">
        <v>10</v>
      </c>
      <c r="J1801" t="s">
        <v>31</v>
      </c>
      <c r="N1801">
        <v>0</v>
      </c>
      <c r="P1801" t="s">
        <v>26</v>
      </c>
      <c r="Q1801" t="s">
        <v>30</v>
      </c>
      <c r="R1801" t="s">
        <v>28</v>
      </c>
      <c r="S1801" t="s">
        <v>29</v>
      </c>
      <c r="T1801" s="1">
        <v>57000</v>
      </c>
      <c r="U1801">
        <f t="shared" si="28"/>
        <v>38000</v>
      </c>
    </row>
    <row r="1802" spans="1:21" x14ac:dyDescent="0.25">
      <c r="A1802" t="s">
        <v>20</v>
      </c>
      <c r="B1802">
        <v>2019</v>
      </c>
      <c r="C1802" t="s">
        <v>21</v>
      </c>
      <c r="E1802" t="s">
        <v>22</v>
      </c>
      <c r="F1802" t="s">
        <v>609</v>
      </c>
      <c r="G1802">
        <v>38</v>
      </c>
      <c r="H1802" t="s">
        <v>76</v>
      </c>
      <c r="I1802">
        <v>10</v>
      </c>
      <c r="J1802" t="s">
        <v>404</v>
      </c>
      <c r="K1802">
        <v>75</v>
      </c>
      <c r="N1802">
        <v>0</v>
      </c>
      <c r="P1802" t="s">
        <v>26</v>
      </c>
      <c r="Q1802" t="s">
        <v>27</v>
      </c>
      <c r="R1802" t="s">
        <v>28</v>
      </c>
      <c r="S1802" t="s">
        <v>29</v>
      </c>
      <c r="T1802" s="1">
        <v>95600</v>
      </c>
      <c r="U1802">
        <f t="shared" si="28"/>
        <v>38075</v>
      </c>
    </row>
    <row r="1803" spans="1:21" x14ac:dyDescent="0.25">
      <c r="A1803" t="s">
        <v>20</v>
      </c>
      <c r="B1803">
        <v>2019</v>
      </c>
      <c r="C1803" t="s">
        <v>21</v>
      </c>
      <c r="E1803" t="s">
        <v>22</v>
      </c>
      <c r="F1803" t="s">
        <v>609</v>
      </c>
      <c r="G1803">
        <v>38</v>
      </c>
      <c r="H1803" t="s">
        <v>76</v>
      </c>
      <c r="I1803">
        <v>10</v>
      </c>
      <c r="J1803" t="s">
        <v>404</v>
      </c>
      <c r="K1803">
        <v>75</v>
      </c>
      <c r="N1803">
        <v>0</v>
      </c>
      <c r="P1803" t="s">
        <v>26</v>
      </c>
      <c r="Q1803" t="s">
        <v>30</v>
      </c>
      <c r="R1803" t="s">
        <v>28</v>
      </c>
      <c r="S1803" t="s">
        <v>29</v>
      </c>
      <c r="T1803" s="1">
        <v>100000</v>
      </c>
      <c r="U1803">
        <f t="shared" si="28"/>
        <v>38075</v>
      </c>
    </row>
    <row r="1804" spans="1:21" x14ac:dyDescent="0.25">
      <c r="A1804" t="s">
        <v>20</v>
      </c>
      <c r="B1804">
        <v>2019</v>
      </c>
      <c r="C1804" t="s">
        <v>21</v>
      </c>
      <c r="E1804" t="s">
        <v>22</v>
      </c>
      <c r="F1804" t="s">
        <v>609</v>
      </c>
      <c r="G1804">
        <v>38</v>
      </c>
      <c r="H1804" t="s">
        <v>76</v>
      </c>
      <c r="I1804">
        <v>10</v>
      </c>
      <c r="J1804" t="s">
        <v>624</v>
      </c>
      <c r="K1804">
        <v>101</v>
      </c>
      <c r="N1804">
        <v>0</v>
      </c>
      <c r="P1804" t="s">
        <v>26</v>
      </c>
      <c r="Q1804" t="s">
        <v>27</v>
      </c>
      <c r="R1804" t="s">
        <v>28</v>
      </c>
      <c r="S1804" t="s">
        <v>29</v>
      </c>
      <c r="T1804" s="1">
        <v>158500</v>
      </c>
      <c r="U1804">
        <f t="shared" si="28"/>
        <v>38101</v>
      </c>
    </row>
    <row r="1805" spans="1:21" x14ac:dyDescent="0.25">
      <c r="A1805" t="s">
        <v>20</v>
      </c>
      <c r="B1805">
        <v>2019</v>
      </c>
      <c r="C1805" t="s">
        <v>21</v>
      </c>
      <c r="E1805" t="s">
        <v>22</v>
      </c>
      <c r="F1805" t="s">
        <v>609</v>
      </c>
      <c r="G1805">
        <v>38</v>
      </c>
      <c r="H1805" t="s">
        <v>76</v>
      </c>
      <c r="I1805">
        <v>10</v>
      </c>
      <c r="J1805" t="s">
        <v>624</v>
      </c>
      <c r="K1805">
        <v>101</v>
      </c>
      <c r="N1805">
        <v>0</v>
      </c>
      <c r="P1805" t="s">
        <v>26</v>
      </c>
      <c r="Q1805" t="s">
        <v>30</v>
      </c>
      <c r="R1805" t="s">
        <v>28</v>
      </c>
      <c r="S1805" t="s">
        <v>29</v>
      </c>
      <c r="T1805" s="1">
        <v>161000</v>
      </c>
      <c r="U1805">
        <f t="shared" si="28"/>
        <v>38101</v>
      </c>
    </row>
    <row r="1806" spans="1:21" x14ac:dyDescent="0.25">
      <c r="A1806" t="s">
        <v>20</v>
      </c>
      <c r="B1806">
        <v>2019</v>
      </c>
      <c r="C1806" t="s">
        <v>21</v>
      </c>
      <c r="E1806" t="s">
        <v>22</v>
      </c>
      <c r="F1806" t="s">
        <v>609</v>
      </c>
      <c r="G1806">
        <v>38</v>
      </c>
      <c r="H1806" t="s">
        <v>100</v>
      </c>
      <c r="I1806">
        <v>80</v>
      </c>
      <c r="J1806" t="s">
        <v>625</v>
      </c>
      <c r="K1806">
        <v>29</v>
      </c>
      <c r="N1806">
        <v>0</v>
      </c>
      <c r="P1806" t="s">
        <v>26</v>
      </c>
      <c r="Q1806" t="s">
        <v>27</v>
      </c>
      <c r="R1806" t="s">
        <v>28</v>
      </c>
      <c r="S1806" t="s">
        <v>29</v>
      </c>
      <c r="T1806" s="1">
        <v>96000</v>
      </c>
      <c r="U1806">
        <f t="shared" si="28"/>
        <v>38029</v>
      </c>
    </row>
    <row r="1807" spans="1:21" x14ac:dyDescent="0.25">
      <c r="A1807" t="s">
        <v>20</v>
      </c>
      <c r="B1807">
        <v>2019</v>
      </c>
      <c r="C1807" t="s">
        <v>21</v>
      </c>
      <c r="E1807" t="s">
        <v>22</v>
      </c>
      <c r="F1807" t="s">
        <v>609</v>
      </c>
      <c r="G1807">
        <v>38</v>
      </c>
      <c r="H1807" t="s">
        <v>100</v>
      </c>
      <c r="I1807">
        <v>80</v>
      </c>
      <c r="J1807" t="s">
        <v>625</v>
      </c>
      <c r="K1807">
        <v>29</v>
      </c>
      <c r="N1807">
        <v>0</v>
      </c>
      <c r="P1807" t="s">
        <v>26</v>
      </c>
      <c r="Q1807" t="s">
        <v>30</v>
      </c>
      <c r="R1807" t="s">
        <v>28</v>
      </c>
      <c r="S1807" t="s">
        <v>29</v>
      </c>
      <c r="T1807" s="1">
        <v>100500</v>
      </c>
      <c r="U1807">
        <f t="shared" si="28"/>
        <v>38029</v>
      </c>
    </row>
    <row r="1808" spans="1:21" x14ac:dyDescent="0.25">
      <c r="A1808" t="s">
        <v>20</v>
      </c>
      <c r="B1808">
        <v>2019</v>
      </c>
      <c r="C1808" t="s">
        <v>21</v>
      </c>
      <c r="E1808" t="s">
        <v>22</v>
      </c>
      <c r="F1808" t="s">
        <v>609</v>
      </c>
      <c r="G1808">
        <v>38</v>
      </c>
      <c r="H1808" t="s">
        <v>100</v>
      </c>
      <c r="I1808">
        <v>80</v>
      </c>
      <c r="J1808" t="s">
        <v>325</v>
      </c>
      <c r="K1808">
        <v>37</v>
      </c>
      <c r="N1808">
        <v>0</v>
      </c>
      <c r="P1808" t="s">
        <v>26</v>
      </c>
      <c r="Q1808" t="s">
        <v>27</v>
      </c>
      <c r="R1808" t="s">
        <v>28</v>
      </c>
      <c r="S1808" t="s">
        <v>29</v>
      </c>
      <c r="T1808" s="1">
        <v>12000</v>
      </c>
      <c r="U1808">
        <f t="shared" si="28"/>
        <v>38037</v>
      </c>
    </row>
    <row r="1809" spans="1:21" x14ac:dyDescent="0.25">
      <c r="A1809" t="s">
        <v>20</v>
      </c>
      <c r="B1809">
        <v>2019</v>
      </c>
      <c r="C1809" t="s">
        <v>21</v>
      </c>
      <c r="E1809" t="s">
        <v>22</v>
      </c>
      <c r="F1809" t="s">
        <v>609</v>
      </c>
      <c r="G1809">
        <v>38</v>
      </c>
      <c r="H1809" t="s">
        <v>100</v>
      </c>
      <c r="I1809">
        <v>80</v>
      </c>
      <c r="J1809" t="s">
        <v>325</v>
      </c>
      <c r="K1809">
        <v>37</v>
      </c>
      <c r="N1809">
        <v>0</v>
      </c>
      <c r="P1809" t="s">
        <v>26</v>
      </c>
      <c r="Q1809" t="s">
        <v>30</v>
      </c>
      <c r="R1809" t="s">
        <v>28</v>
      </c>
      <c r="S1809" t="s">
        <v>29</v>
      </c>
      <c r="T1809" s="1">
        <v>12600</v>
      </c>
      <c r="U1809">
        <f t="shared" si="28"/>
        <v>38037</v>
      </c>
    </row>
    <row r="1810" spans="1:21" x14ac:dyDescent="0.25">
      <c r="A1810" t="s">
        <v>20</v>
      </c>
      <c r="B1810">
        <v>2019</v>
      </c>
      <c r="C1810" t="s">
        <v>21</v>
      </c>
      <c r="E1810" t="s">
        <v>22</v>
      </c>
      <c r="F1810" t="s">
        <v>609</v>
      </c>
      <c r="G1810">
        <v>38</v>
      </c>
      <c r="H1810" t="s">
        <v>100</v>
      </c>
      <c r="I1810">
        <v>80</v>
      </c>
      <c r="J1810" t="s">
        <v>31</v>
      </c>
      <c r="N1810">
        <v>0</v>
      </c>
      <c r="P1810" t="s">
        <v>26</v>
      </c>
      <c r="Q1810" t="s">
        <v>27</v>
      </c>
      <c r="R1810" t="s">
        <v>28</v>
      </c>
      <c r="S1810" t="s">
        <v>29</v>
      </c>
      <c r="T1810" s="1">
        <v>125000</v>
      </c>
      <c r="U1810">
        <f t="shared" si="28"/>
        <v>38000</v>
      </c>
    </row>
    <row r="1811" spans="1:21" x14ac:dyDescent="0.25">
      <c r="A1811" t="s">
        <v>20</v>
      </c>
      <c r="B1811">
        <v>2019</v>
      </c>
      <c r="C1811" t="s">
        <v>21</v>
      </c>
      <c r="E1811" t="s">
        <v>22</v>
      </c>
      <c r="F1811" t="s">
        <v>609</v>
      </c>
      <c r="G1811">
        <v>38</v>
      </c>
      <c r="H1811" t="s">
        <v>100</v>
      </c>
      <c r="I1811">
        <v>80</v>
      </c>
      <c r="J1811" t="s">
        <v>31</v>
      </c>
      <c r="N1811">
        <v>0</v>
      </c>
      <c r="P1811" t="s">
        <v>26</v>
      </c>
      <c r="Q1811" t="s">
        <v>30</v>
      </c>
      <c r="R1811" t="s">
        <v>28</v>
      </c>
      <c r="S1811" t="s">
        <v>29</v>
      </c>
      <c r="T1811" s="1">
        <v>135000</v>
      </c>
      <c r="U1811">
        <f t="shared" si="28"/>
        <v>38000</v>
      </c>
    </row>
    <row r="1812" spans="1:21" x14ac:dyDescent="0.25">
      <c r="A1812" t="s">
        <v>20</v>
      </c>
      <c r="B1812">
        <v>2019</v>
      </c>
      <c r="C1812" t="s">
        <v>21</v>
      </c>
      <c r="E1812" t="s">
        <v>22</v>
      </c>
      <c r="F1812" t="s">
        <v>609</v>
      </c>
      <c r="G1812">
        <v>38</v>
      </c>
      <c r="H1812" t="s">
        <v>100</v>
      </c>
      <c r="I1812">
        <v>80</v>
      </c>
      <c r="J1812" t="s">
        <v>247</v>
      </c>
      <c r="K1812">
        <v>85</v>
      </c>
      <c r="N1812">
        <v>0</v>
      </c>
      <c r="P1812" t="s">
        <v>26</v>
      </c>
      <c r="Q1812" t="s">
        <v>27</v>
      </c>
      <c r="R1812" t="s">
        <v>28</v>
      </c>
      <c r="S1812" t="s">
        <v>29</v>
      </c>
      <c r="T1812" s="1">
        <v>8500</v>
      </c>
      <c r="U1812">
        <f t="shared" si="28"/>
        <v>38085</v>
      </c>
    </row>
    <row r="1813" spans="1:21" x14ac:dyDescent="0.25">
      <c r="A1813" t="s">
        <v>20</v>
      </c>
      <c r="B1813">
        <v>2019</v>
      </c>
      <c r="C1813" t="s">
        <v>21</v>
      </c>
      <c r="E1813" t="s">
        <v>22</v>
      </c>
      <c r="F1813" t="s">
        <v>609</v>
      </c>
      <c r="G1813">
        <v>38</v>
      </c>
      <c r="H1813" t="s">
        <v>100</v>
      </c>
      <c r="I1813">
        <v>80</v>
      </c>
      <c r="J1813" t="s">
        <v>247</v>
      </c>
      <c r="K1813">
        <v>85</v>
      </c>
      <c r="N1813">
        <v>0</v>
      </c>
      <c r="P1813" t="s">
        <v>26</v>
      </c>
      <c r="Q1813" t="s">
        <v>30</v>
      </c>
      <c r="R1813" t="s">
        <v>28</v>
      </c>
      <c r="S1813" t="s">
        <v>29</v>
      </c>
      <c r="T1813" s="1">
        <v>8900</v>
      </c>
      <c r="U1813">
        <f t="shared" si="28"/>
        <v>38085</v>
      </c>
    </row>
    <row r="1814" spans="1:21" x14ac:dyDescent="0.25">
      <c r="A1814" t="s">
        <v>20</v>
      </c>
      <c r="B1814">
        <v>2019</v>
      </c>
      <c r="C1814" t="s">
        <v>21</v>
      </c>
      <c r="E1814" t="s">
        <v>22</v>
      </c>
      <c r="F1814" t="s">
        <v>609</v>
      </c>
      <c r="G1814">
        <v>38</v>
      </c>
      <c r="H1814" t="s">
        <v>77</v>
      </c>
      <c r="I1814">
        <v>90</v>
      </c>
      <c r="J1814" t="s">
        <v>626</v>
      </c>
      <c r="K1814">
        <v>21</v>
      </c>
      <c r="N1814">
        <v>0</v>
      </c>
      <c r="P1814" t="s">
        <v>26</v>
      </c>
      <c r="Q1814" t="s">
        <v>27</v>
      </c>
      <c r="R1814" t="s">
        <v>28</v>
      </c>
      <c r="S1814" t="s">
        <v>29</v>
      </c>
      <c r="T1814" s="1">
        <v>135000</v>
      </c>
      <c r="U1814">
        <f t="shared" si="28"/>
        <v>38021</v>
      </c>
    </row>
    <row r="1815" spans="1:21" x14ac:dyDescent="0.25">
      <c r="A1815" t="s">
        <v>20</v>
      </c>
      <c r="B1815">
        <v>2019</v>
      </c>
      <c r="C1815" t="s">
        <v>21</v>
      </c>
      <c r="E1815" t="s">
        <v>22</v>
      </c>
      <c r="F1815" t="s">
        <v>609</v>
      </c>
      <c r="G1815">
        <v>38</v>
      </c>
      <c r="H1815" t="s">
        <v>77</v>
      </c>
      <c r="I1815">
        <v>90</v>
      </c>
      <c r="J1815" t="s">
        <v>626</v>
      </c>
      <c r="K1815">
        <v>21</v>
      </c>
      <c r="N1815">
        <v>0</v>
      </c>
      <c r="P1815" t="s">
        <v>26</v>
      </c>
      <c r="Q1815" t="s">
        <v>30</v>
      </c>
      <c r="R1815" t="s">
        <v>28</v>
      </c>
      <c r="S1815" t="s">
        <v>29</v>
      </c>
      <c r="T1815" s="1">
        <v>137500</v>
      </c>
      <c r="U1815">
        <f t="shared" si="28"/>
        <v>38021</v>
      </c>
    </row>
    <row r="1816" spans="1:21" x14ac:dyDescent="0.25">
      <c r="A1816" t="s">
        <v>20</v>
      </c>
      <c r="B1816">
        <v>2019</v>
      </c>
      <c r="C1816" t="s">
        <v>21</v>
      </c>
      <c r="E1816" t="s">
        <v>22</v>
      </c>
      <c r="F1816" t="s">
        <v>609</v>
      </c>
      <c r="G1816">
        <v>38</v>
      </c>
      <c r="H1816" t="s">
        <v>77</v>
      </c>
      <c r="I1816">
        <v>90</v>
      </c>
      <c r="J1816" t="s">
        <v>627</v>
      </c>
      <c r="K1816">
        <v>45</v>
      </c>
      <c r="N1816">
        <v>0</v>
      </c>
      <c r="P1816" t="s">
        <v>26</v>
      </c>
      <c r="Q1816" t="s">
        <v>27</v>
      </c>
      <c r="R1816" t="s">
        <v>28</v>
      </c>
      <c r="S1816" t="s">
        <v>29</v>
      </c>
      <c r="T1816" s="1">
        <v>211000</v>
      </c>
      <c r="U1816">
        <f t="shared" si="28"/>
        <v>38045</v>
      </c>
    </row>
    <row r="1817" spans="1:21" x14ac:dyDescent="0.25">
      <c r="A1817" t="s">
        <v>20</v>
      </c>
      <c r="B1817">
        <v>2019</v>
      </c>
      <c r="C1817" t="s">
        <v>21</v>
      </c>
      <c r="E1817" t="s">
        <v>22</v>
      </c>
      <c r="F1817" t="s">
        <v>609</v>
      </c>
      <c r="G1817">
        <v>38</v>
      </c>
      <c r="H1817" t="s">
        <v>77</v>
      </c>
      <c r="I1817">
        <v>90</v>
      </c>
      <c r="J1817" t="s">
        <v>627</v>
      </c>
      <c r="K1817">
        <v>45</v>
      </c>
      <c r="N1817">
        <v>0</v>
      </c>
      <c r="P1817" t="s">
        <v>26</v>
      </c>
      <c r="Q1817" t="s">
        <v>30</v>
      </c>
      <c r="R1817" t="s">
        <v>28</v>
      </c>
      <c r="S1817" t="s">
        <v>29</v>
      </c>
      <c r="T1817" s="1">
        <v>217500</v>
      </c>
      <c r="U1817">
        <f t="shared" si="28"/>
        <v>38045</v>
      </c>
    </row>
    <row r="1818" spans="1:21" x14ac:dyDescent="0.25">
      <c r="A1818" t="s">
        <v>20</v>
      </c>
      <c r="B1818">
        <v>2019</v>
      </c>
      <c r="C1818" t="s">
        <v>21</v>
      </c>
      <c r="E1818" t="s">
        <v>22</v>
      </c>
      <c r="F1818" t="s">
        <v>609</v>
      </c>
      <c r="G1818">
        <v>38</v>
      </c>
      <c r="H1818" t="s">
        <v>77</v>
      </c>
      <c r="I1818">
        <v>90</v>
      </c>
      <c r="J1818" t="s">
        <v>31</v>
      </c>
      <c r="N1818">
        <v>0</v>
      </c>
      <c r="P1818" t="s">
        <v>26</v>
      </c>
      <c r="Q1818" t="s">
        <v>27</v>
      </c>
      <c r="R1818" t="s">
        <v>28</v>
      </c>
      <c r="S1818" t="s">
        <v>29</v>
      </c>
      <c r="T1818" s="1">
        <v>197000</v>
      </c>
      <c r="U1818">
        <f t="shared" si="28"/>
        <v>38000</v>
      </c>
    </row>
    <row r="1819" spans="1:21" x14ac:dyDescent="0.25">
      <c r="A1819" t="s">
        <v>20</v>
      </c>
      <c r="B1819">
        <v>2019</v>
      </c>
      <c r="C1819" t="s">
        <v>21</v>
      </c>
      <c r="E1819" t="s">
        <v>22</v>
      </c>
      <c r="F1819" t="s">
        <v>609</v>
      </c>
      <c r="G1819">
        <v>38</v>
      </c>
      <c r="H1819" t="s">
        <v>77</v>
      </c>
      <c r="I1819">
        <v>90</v>
      </c>
      <c r="J1819" t="s">
        <v>31</v>
      </c>
      <c r="N1819">
        <v>0</v>
      </c>
      <c r="P1819" t="s">
        <v>26</v>
      </c>
      <c r="Q1819" t="s">
        <v>30</v>
      </c>
      <c r="R1819" t="s">
        <v>28</v>
      </c>
      <c r="S1819" t="s">
        <v>29</v>
      </c>
      <c r="T1819" s="1">
        <v>204000</v>
      </c>
      <c r="U1819">
        <f t="shared" si="28"/>
        <v>38000</v>
      </c>
    </row>
    <row r="1820" spans="1:21" x14ac:dyDescent="0.25">
      <c r="A1820" t="s">
        <v>20</v>
      </c>
      <c r="B1820">
        <v>2019</v>
      </c>
      <c r="C1820" t="s">
        <v>21</v>
      </c>
      <c r="E1820" t="s">
        <v>22</v>
      </c>
      <c r="F1820" t="s">
        <v>609</v>
      </c>
      <c r="G1820">
        <v>38</v>
      </c>
      <c r="H1820" t="s">
        <v>77</v>
      </c>
      <c r="I1820">
        <v>90</v>
      </c>
      <c r="J1820" t="s">
        <v>628</v>
      </c>
      <c r="K1820">
        <v>73</v>
      </c>
      <c r="N1820">
        <v>0</v>
      </c>
      <c r="P1820" t="s">
        <v>26</v>
      </c>
      <c r="Q1820" t="s">
        <v>27</v>
      </c>
      <c r="R1820" t="s">
        <v>28</v>
      </c>
      <c r="S1820" t="s">
        <v>29</v>
      </c>
      <c r="T1820" s="1">
        <v>107000</v>
      </c>
      <c r="U1820">
        <f t="shared" si="28"/>
        <v>38073</v>
      </c>
    </row>
    <row r="1821" spans="1:21" x14ac:dyDescent="0.25">
      <c r="A1821" t="s">
        <v>20</v>
      </c>
      <c r="B1821">
        <v>2019</v>
      </c>
      <c r="C1821" t="s">
        <v>21</v>
      </c>
      <c r="E1821" t="s">
        <v>22</v>
      </c>
      <c r="F1821" t="s">
        <v>609</v>
      </c>
      <c r="G1821">
        <v>38</v>
      </c>
      <c r="H1821" t="s">
        <v>77</v>
      </c>
      <c r="I1821">
        <v>90</v>
      </c>
      <c r="J1821" t="s">
        <v>628</v>
      </c>
      <c r="K1821">
        <v>73</v>
      </c>
      <c r="N1821">
        <v>0</v>
      </c>
      <c r="P1821" t="s">
        <v>26</v>
      </c>
      <c r="Q1821" t="s">
        <v>30</v>
      </c>
      <c r="R1821" t="s">
        <v>28</v>
      </c>
      <c r="S1821" t="s">
        <v>29</v>
      </c>
      <c r="T1821" s="1">
        <v>108000</v>
      </c>
      <c r="U1821">
        <f t="shared" si="28"/>
        <v>38073</v>
      </c>
    </row>
    <row r="1822" spans="1:21" x14ac:dyDescent="0.25">
      <c r="A1822" t="s">
        <v>20</v>
      </c>
      <c r="B1822">
        <v>2019</v>
      </c>
      <c r="C1822" t="s">
        <v>21</v>
      </c>
      <c r="E1822" t="s">
        <v>22</v>
      </c>
      <c r="F1822" t="s">
        <v>609</v>
      </c>
      <c r="G1822">
        <v>38</v>
      </c>
      <c r="H1822" t="s">
        <v>77</v>
      </c>
      <c r="I1822">
        <v>90</v>
      </c>
      <c r="J1822" t="s">
        <v>629</v>
      </c>
      <c r="K1822">
        <v>77</v>
      </c>
      <c r="N1822">
        <v>0</v>
      </c>
      <c r="P1822" t="s">
        <v>26</v>
      </c>
      <c r="Q1822" t="s">
        <v>27</v>
      </c>
      <c r="R1822" t="s">
        <v>28</v>
      </c>
      <c r="S1822" t="s">
        <v>29</v>
      </c>
      <c r="T1822" s="1">
        <v>280000</v>
      </c>
      <c r="U1822">
        <f t="shared" si="28"/>
        <v>38077</v>
      </c>
    </row>
    <row r="1823" spans="1:21" x14ac:dyDescent="0.25">
      <c r="A1823" t="s">
        <v>20</v>
      </c>
      <c r="B1823">
        <v>2019</v>
      </c>
      <c r="C1823" t="s">
        <v>21</v>
      </c>
      <c r="E1823" t="s">
        <v>22</v>
      </c>
      <c r="F1823" t="s">
        <v>609</v>
      </c>
      <c r="G1823">
        <v>38</v>
      </c>
      <c r="H1823" t="s">
        <v>77</v>
      </c>
      <c r="I1823">
        <v>90</v>
      </c>
      <c r="J1823" t="s">
        <v>629</v>
      </c>
      <c r="K1823">
        <v>77</v>
      </c>
      <c r="N1823">
        <v>0</v>
      </c>
      <c r="P1823" t="s">
        <v>26</v>
      </c>
      <c r="Q1823" t="s">
        <v>30</v>
      </c>
      <c r="R1823" t="s">
        <v>28</v>
      </c>
      <c r="S1823" t="s">
        <v>29</v>
      </c>
      <c r="T1823" s="1">
        <v>282000</v>
      </c>
      <c r="U1823">
        <f t="shared" si="28"/>
        <v>38077</v>
      </c>
    </row>
    <row r="1824" spans="1:21" x14ac:dyDescent="0.25">
      <c r="A1824" t="s">
        <v>20</v>
      </c>
      <c r="B1824">
        <v>2019</v>
      </c>
      <c r="C1824" t="s">
        <v>21</v>
      </c>
      <c r="E1824" t="s">
        <v>22</v>
      </c>
      <c r="F1824" t="s">
        <v>609</v>
      </c>
      <c r="G1824">
        <v>38</v>
      </c>
      <c r="H1824" t="s">
        <v>77</v>
      </c>
      <c r="I1824">
        <v>90</v>
      </c>
      <c r="J1824" t="s">
        <v>630</v>
      </c>
      <c r="K1824">
        <v>81</v>
      </c>
      <c r="N1824">
        <v>0</v>
      </c>
      <c r="P1824" t="s">
        <v>26</v>
      </c>
      <c r="Q1824" t="s">
        <v>27</v>
      </c>
      <c r="R1824" t="s">
        <v>28</v>
      </c>
      <c r="S1824" t="s">
        <v>29</v>
      </c>
      <c r="T1824" s="1">
        <v>138000</v>
      </c>
      <c r="U1824">
        <f t="shared" si="28"/>
        <v>38081</v>
      </c>
    </row>
    <row r="1825" spans="1:21" x14ac:dyDescent="0.25">
      <c r="A1825" t="s">
        <v>20</v>
      </c>
      <c r="B1825">
        <v>2019</v>
      </c>
      <c r="C1825" t="s">
        <v>21</v>
      </c>
      <c r="E1825" t="s">
        <v>22</v>
      </c>
      <c r="F1825" t="s">
        <v>609</v>
      </c>
      <c r="G1825">
        <v>38</v>
      </c>
      <c r="H1825" t="s">
        <v>77</v>
      </c>
      <c r="I1825">
        <v>90</v>
      </c>
      <c r="J1825" t="s">
        <v>630</v>
      </c>
      <c r="K1825">
        <v>81</v>
      </c>
      <c r="N1825">
        <v>0</v>
      </c>
      <c r="P1825" t="s">
        <v>26</v>
      </c>
      <c r="Q1825" t="s">
        <v>30</v>
      </c>
      <c r="R1825" t="s">
        <v>28</v>
      </c>
      <c r="S1825" t="s">
        <v>29</v>
      </c>
      <c r="T1825" s="1">
        <v>140000</v>
      </c>
      <c r="U1825">
        <f t="shared" si="28"/>
        <v>38081</v>
      </c>
    </row>
    <row r="1826" spans="1:21" x14ac:dyDescent="0.25">
      <c r="A1826" t="s">
        <v>20</v>
      </c>
      <c r="B1826">
        <v>2019</v>
      </c>
      <c r="C1826" t="s">
        <v>21</v>
      </c>
      <c r="E1826" t="s">
        <v>22</v>
      </c>
      <c r="F1826" t="s">
        <v>609</v>
      </c>
      <c r="G1826">
        <v>38</v>
      </c>
      <c r="H1826" t="s">
        <v>84</v>
      </c>
      <c r="I1826">
        <v>70</v>
      </c>
      <c r="J1826" t="s">
        <v>157</v>
      </c>
      <c r="K1826">
        <v>1</v>
      </c>
      <c r="N1826">
        <v>0</v>
      </c>
      <c r="P1826" t="s">
        <v>26</v>
      </c>
      <c r="Q1826" t="s">
        <v>27</v>
      </c>
      <c r="R1826" t="s">
        <v>28</v>
      </c>
      <c r="S1826" t="s">
        <v>29</v>
      </c>
      <c r="T1826" s="1">
        <v>6400</v>
      </c>
      <c r="U1826">
        <f t="shared" si="28"/>
        <v>38001</v>
      </c>
    </row>
    <row r="1827" spans="1:21" x14ac:dyDescent="0.25">
      <c r="A1827" t="s">
        <v>20</v>
      </c>
      <c r="B1827">
        <v>2019</v>
      </c>
      <c r="C1827" t="s">
        <v>21</v>
      </c>
      <c r="E1827" t="s">
        <v>22</v>
      </c>
      <c r="F1827" t="s">
        <v>609</v>
      </c>
      <c r="G1827">
        <v>38</v>
      </c>
      <c r="H1827" t="s">
        <v>84</v>
      </c>
      <c r="I1827">
        <v>70</v>
      </c>
      <c r="J1827" t="s">
        <v>157</v>
      </c>
      <c r="K1827">
        <v>1</v>
      </c>
      <c r="N1827">
        <v>0</v>
      </c>
      <c r="P1827" t="s">
        <v>26</v>
      </c>
      <c r="Q1827" t="s">
        <v>30</v>
      </c>
      <c r="R1827" t="s">
        <v>28</v>
      </c>
      <c r="S1827" t="s">
        <v>29</v>
      </c>
      <c r="T1827" s="1">
        <v>6500</v>
      </c>
      <c r="U1827">
        <f t="shared" si="28"/>
        <v>38001</v>
      </c>
    </row>
    <row r="1828" spans="1:21" x14ac:dyDescent="0.25">
      <c r="A1828" t="s">
        <v>20</v>
      </c>
      <c r="B1828">
        <v>2019</v>
      </c>
      <c r="C1828" t="s">
        <v>21</v>
      </c>
      <c r="E1828" t="s">
        <v>22</v>
      </c>
      <c r="F1828" t="s">
        <v>609</v>
      </c>
      <c r="G1828">
        <v>38</v>
      </c>
      <c r="H1828" t="s">
        <v>84</v>
      </c>
      <c r="I1828">
        <v>70</v>
      </c>
      <c r="J1828" t="s">
        <v>631</v>
      </c>
      <c r="K1828">
        <v>41</v>
      </c>
      <c r="N1828">
        <v>0</v>
      </c>
      <c r="P1828" t="s">
        <v>26</v>
      </c>
      <c r="Q1828" t="s">
        <v>27</v>
      </c>
      <c r="R1828" t="s">
        <v>28</v>
      </c>
      <c r="S1828" t="s">
        <v>29</v>
      </c>
      <c r="T1828" s="1">
        <v>8400</v>
      </c>
      <c r="U1828">
        <f t="shared" si="28"/>
        <v>38041</v>
      </c>
    </row>
    <row r="1829" spans="1:21" x14ac:dyDescent="0.25">
      <c r="A1829" t="s">
        <v>20</v>
      </c>
      <c r="B1829">
        <v>2019</v>
      </c>
      <c r="C1829" t="s">
        <v>21</v>
      </c>
      <c r="E1829" t="s">
        <v>22</v>
      </c>
      <c r="F1829" t="s">
        <v>609</v>
      </c>
      <c r="G1829">
        <v>38</v>
      </c>
      <c r="H1829" t="s">
        <v>84</v>
      </c>
      <c r="I1829">
        <v>70</v>
      </c>
      <c r="J1829" t="s">
        <v>631</v>
      </c>
      <c r="K1829">
        <v>41</v>
      </c>
      <c r="N1829">
        <v>0</v>
      </c>
      <c r="P1829" t="s">
        <v>26</v>
      </c>
      <c r="Q1829" t="s">
        <v>30</v>
      </c>
      <c r="R1829" t="s">
        <v>28</v>
      </c>
      <c r="S1829" t="s">
        <v>29</v>
      </c>
      <c r="T1829" s="1">
        <v>8500</v>
      </c>
      <c r="U1829">
        <f t="shared" si="28"/>
        <v>38041</v>
      </c>
    </row>
    <row r="1830" spans="1:21" x14ac:dyDescent="0.25">
      <c r="A1830" t="s">
        <v>20</v>
      </c>
      <c r="B1830">
        <v>2019</v>
      </c>
      <c r="C1830" t="s">
        <v>21</v>
      </c>
      <c r="E1830" t="s">
        <v>22</v>
      </c>
      <c r="F1830" t="s">
        <v>609</v>
      </c>
      <c r="G1830">
        <v>38</v>
      </c>
      <c r="H1830" t="s">
        <v>84</v>
      </c>
      <c r="I1830">
        <v>70</v>
      </c>
      <c r="J1830" t="s">
        <v>31</v>
      </c>
      <c r="N1830">
        <v>0</v>
      </c>
      <c r="P1830" t="s">
        <v>26</v>
      </c>
      <c r="Q1830" t="s">
        <v>27</v>
      </c>
      <c r="R1830" t="s">
        <v>28</v>
      </c>
      <c r="S1830" t="s">
        <v>29</v>
      </c>
      <c r="T1830" s="1">
        <v>3700</v>
      </c>
      <c r="U1830">
        <f t="shared" si="28"/>
        <v>38000</v>
      </c>
    </row>
    <row r="1831" spans="1:21" x14ac:dyDescent="0.25">
      <c r="A1831" t="s">
        <v>20</v>
      </c>
      <c r="B1831">
        <v>2019</v>
      </c>
      <c r="C1831" t="s">
        <v>21</v>
      </c>
      <c r="E1831" t="s">
        <v>22</v>
      </c>
      <c r="F1831" t="s">
        <v>609</v>
      </c>
      <c r="G1831">
        <v>38</v>
      </c>
      <c r="H1831" t="s">
        <v>84</v>
      </c>
      <c r="I1831">
        <v>70</v>
      </c>
      <c r="J1831" t="s">
        <v>31</v>
      </c>
      <c r="N1831">
        <v>0</v>
      </c>
      <c r="P1831" t="s">
        <v>26</v>
      </c>
      <c r="Q1831" t="s">
        <v>30</v>
      </c>
      <c r="R1831" t="s">
        <v>28</v>
      </c>
      <c r="S1831" t="s">
        <v>29</v>
      </c>
      <c r="T1831" s="1">
        <v>4000</v>
      </c>
      <c r="U1831">
        <f t="shared" si="28"/>
        <v>38000</v>
      </c>
    </row>
    <row r="1832" spans="1:21" x14ac:dyDescent="0.25">
      <c r="A1832" t="s">
        <v>20</v>
      </c>
      <c r="B1832">
        <v>2019</v>
      </c>
      <c r="C1832" t="s">
        <v>21</v>
      </c>
      <c r="E1832" t="s">
        <v>22</v>
      </c>
      <c r="F1832" t="s">
        <v>609</v>
      </c>
      <c r="G1832">
        <v>38</v>
      </c>
      <c r="H1832" t="s">
        <v>103</v>
      </c>
      <c r="I1832">
        <v>40</v>
      </c>
      <c r="J1832" t="s">
        <v>632</v>
      </c>
      <c r="K1832">
        <v>53</v>
      </c>
      <c r="N1832">
        <v>0</v>
      </c>
      <c r="P1832" t="s">
        <v>26</v>
      </c>
      <c r="Q1832" t="s">
        <v>27</v>
      </c>
      <c r="R1832" t="s">
        <v>28</v>
      </c>
      <c r="S1832" t="s">
        <v>29</v>
      </c>
      <c r="T1832" s="1">
        <v>4700</v>
      </c>
      <c r="U1832">
        <f t="shared" si="28"/>
        <v>38053</v>
      </c>
    </row>
    <row r="1833" spans="1:21" x14ac:dyDescent="0.25">
      <c r="A1833" t="s">
        <v>20</v>
      </c>
      <c r="B1833">
        <v>2019</v>
      </c>
      <c r="C1833" t="s">
        <v>21</v>
      </c>
      <c r="E1833" t="s">
        <v>22</v>
      </c>
      <c r="F1833" t="s">
        <v>609</v>
      </c>
      <c r="G1833">
        <v>38</v>
      </c>
      <c r="H1833" t="s">
        <v>103</v>
      </c>
      <c r="I1833">
        <v>40</v>
      </c>
      <c r="J1833" t="s">
        <v>632</v>
      </c>
      <c r="K1833">
        <v>53</v>
      </c>
      <c r="N1833">
        <v>0</v>
      </c>
      <c r="P1833" t="s">
        <v>26</v>
      </c>
      <c r="Q1833" t="s">
        <v>30</v>
      </c>
      <c r="R1833" t="s">
        <v>28</v>
      </c>
      <c r="S1833" t="s">
        <v>29</v>
      </c>
      <c r="T1833" s="1">
        <v>4900</v>
      </c>
      <c r="U1833">
        <f t="shared" si="28"/>
        <v>38053</v>
      </c>
    </row>
    <row r="1834" spans="1:21" x14ac:dyDescent="0.25">
      <c r="A1834" t="s">
        <v>20</v>
      </c>
      <c r="B1834">
        <v>2019</v>
      </c>
      <c r="C1834" t="s">
        <v>21</v>
      </c>
      <c r="E1834" t="s">
        <v>22</v>
      </c>
      <c r="F1834" t="s">
        <v>609</v>
      </c>
      <c r="G1834">
        <v>38</v>
      </c>
      <c r="H1834" t="s">
        <v>103</v>
      </c>
      <c r="I1834">
        <v>40</v>
      </c>
      <c r="J1834" t="s">
        <v>107</v>
      </c>
      <c r="K1834">
        <v>55</v>
      </c>
      <c r="N1834">
        <v>0</v>
      </c>
      <c r="P1834" t="s">
        <v>26</v>
      </c>
      <c r="Q1834" t="s">
        <v>27</v>
      </c>
      <c r="R1834" t="s">
        <v>28</v>
      </c>
      <c r="S1834" t="s">
        <v>29</v>
      </c>
      <c r="T1834" s="1">
        <v>137000</v>
      </c>
      <c r="U1834">
        <f t="shared" si="28"/>
        <v>38055</v>
      </c>
    </row>
    <row r="1835" spans="1:21" x14ac:dyDescent="0.25">
      <c r="A1835" t="s">
        <v>20</v>
      </c>
      <c r="B1835">
        <v>2019</v>
      </c>
      <c r="C1835" t="s">
        <v>21</v>
      </c>
      <c r="E1835" t="s">
        <v>22</v>
      </c>
      <c r="F1835" t="s">
        <v>609</v>
      </c>
      <c r="G1835">
        <v>38</v>
      </c>
      <c r="H1835" t="s">
        <v>103</v>
      </c>
      <c r="I1835">
        <v>40</v>
      </c>
      <c r="J1835" t="s">
        <v>107</v>
      </c>
      <c r="K1835">
        <v>55</v>
      </c>
      <c r="N1835">
        <v>0</v>
      </c>
      <c r="P1835" t="s">
        <v>26</v>
      </c>
      <c r="Q1835" t="s">
        <v>30</v>
      </c>
      <c r="R1835" t="s">
        <v>28</v>
      </c>
      <c r="S1835" t="s">
        <v>29</v>
      </c>
      <c r="T1835" s="1">
        <v>139500</v>
      </c>
      <c r="U1835">
        <f t="shared" si="28"/>
        <v>38055</v>
      </c>
    </row>
    <row r="1836" spans="1:21" x14ac:dyDescent="0.25">
      <c r="A1836" t="s">
        <v>20</v>
      </c>
      <c r="B1836">
        <v>2019</v>
      </c>
      <c r="C1836" t="s">
        <v>21</v>
      </c>
      <c r="E1836" t="s">
        <v>22</v>
      </c>
      <c r="F1836" t="s">
        <v>609</v>
      </c>
      <c r="G1836">
        <v>38</v>
      </c>
      <c r="H1836" t="s">
        <v>103</v>
      </c>
      <c r="I1836">
        <v>40</v>
      </c>
      <c r="J1836" t="s">
        <v>633</v>
      </c>
      <c r="K1836">
        <v>65</v>
      </c>
      <c r="N1836">
        <v>0</v>
      </c>
      <c r="P1836" t="s">
        <v>26</v>
      </c>
      <c r="Q1836" t="s">
        <v>27</v>
      </c>
      <c r="R1836" t="s">
        <v>28</v>
      </c>
      <c r="S1836" t="s">
        <v>29</v>
      </c>
      <c r="T1836" s="1">
        <v>21700</v>
      </c>
      <c r="U1836">
        <f t="shared" si="28"/>
        <v>38065</v>
      </c>
    </row>
    <row r="1837" spans="1:21" x14ac:dyDescent="0.25">
      <c r="A1837" t="s">
        <v>20</v>
      </c>
      <c r="B1837">
        <v>2019</v>
      </c>
      <c r="C1837" t="s">
        <v>21</v>
      </c>
      <c r="E1837" t="s">
        <v>22</v>
      </c>
      <c r="F1837" t="s">
        <v>609</v>
      </c>
      <c r="G1837">
        <v>38</v>
      </c>
      <c r="H1837" t="s">
        <v>103</v>
      </c>
      <c r="I1837">
        <v>40</v>
      </c>
      <c r="J1837" t="s">
        <v>633</v>
      </c>
      <c r="K1837">
        <v>65</v>
      </c>
      <c r="N1837">
        <v>0</v>
      </c>
      <c r="P1837" t="s">
        <v>26</v>
      </c>
      <c r="Q1837" t="s">
        <v>30</v>
      </c>
      <c r="R1837" t="s">
        <v>28</v>
      </c>
      <c r="S1837" t="s">
        <v>29</v>
      </c>
      <c r="T1837" s="1">
        <v>22100</v>
      </c>
      <c r="U1837">
        <f t="shared" si="28"/>
        <v>38065</v>
      </c>
    </row>
    <row r="1838" spans="1:21" x14ac:dyDescent="0.25">
      <c r="A1838" t="s">
        <v>20</v>
      </c>
      <c r="B1838">
        <v>2019</v>
      </c>
      <c r="C1838" t="s">
        <v>21</v>
      </c>
      <c r="E1838" t="s">
        <v>22</v>
      </c>
      <c r="F1838" t="s">
        <v>609</v>
      </c>
      <c r="G1838">
        <v>38</v>
      </c>
      <c r="H1838" t="s">
        <v>103</v>
      </c>
      <c r="I1838">
        <v>40</v>
      </c>
      <c r="J1838" t="s">
        <v>31</v>
      </c>
      <c r="N1838">
        <v>0</v>
      </c>
      <c r="P1838" t="s">
        <v>26</v>
      </c>
      <c r="Q1838" t="s">
        <v>27</v>
      </c>
      <c r="R1838" t="s">
        <v>28</v>
      </c>
      <c r="S1838" t="s">
        <v>29</v>
      </c>
      <c r="T1838" s="1">
        <v>14100</v>
      </c>
      <c r="U1838">
        <f t="shared" si="28"/>
        <v>38000</v>
      </c>
    </row>
    <row r="1839" spans="1:21" x14ac:dyDescent="0.25">
      <c r="A1839" t="s">
        <v>20</v>
      </c>
      <c r="B1839">
        <v>2019</v>
      </c>
      <c r="C1839" t="s">
        <v>21</v>
      </c>
      <c r="E1839" t="s">
        <v>22</v>
      </c>
      <c r="F1839" t="s">
        <v>609</v>
      </c>
      <c r="G1839">
        <v>38</v>
      </c>
      <c r="H1839" t="s">
        <v>103</v>
      </c>
      <c r="I1839">
        <v>40</v>
      </c>
      <c r="J1839" t="s">
        <v>31</v>
      </c>
      <c r="N1839">
        <v>0</v>
      </c>
      <c r="P1839" t="s">
        <v>26</v>
      </c>
      <c r="Q1839" t="s">
        <v>30</v>
      </c>
      <c r="R1839" t="s">
        <v>28</v>
      </c>
      <c r="S1839" t="s">
        <v>29</v>
      </c>
      <c r="T1839" s="1">
        <v>14500</v>
      </c>
      <c r="U1839">
        <f t="shared" si="28"/>
        <v>38000</v>
      </c>
    </row>
    <row r="1840" spans="1:21" x14ac:dyDescent="0.25">
      <c r="A1840" t="s">
        <v>20</v>
      </c>
      <c r="B1840">
        <v>2019</v>
      </c>
      <c r="C1840" t="s">
        <v>21</v>
      </c>
      <c r="E1840" t="s">
        <v>22</v>
      </c>
      <c r="F1840" t="s">
        <v>201</v>
      </c>
      <c r="G1840">
        <v>39</v>
      </c>
      <c r="H1840" t="s">
        <v>87</v>
      </c>
      <c r="I1840">
        <v>50</v>
      </c>
      <c r="J1840" t="s">
        <v>86</v>
      </c>
      <c r="K1840">
        <v>41</v>
      </c>
      <c r="N1840">
        <v>0</v>
      </c>
      <c r="P1840" t="s">
        <v>26</v>
      </c>
      <c r="Q1840" t="s">
        <v>27</v>
      </c>
      <c r="R1840" t="s">
        <v>28</v>
      </c>
      <c r="S1840" t="s">
        <v>29</v>
      </c>
      <c r="T1840" s="1">
        <v>63200</v>
      </c>
      <c r="U1840">
        <f t="shared" si="28"/>
        <v>39041</v>
      </c>
    </row>
    <row r="1841" spans="1:21" x14ac:dyDescent="0.25">
      <c r="A1841" t="s">
        <v>20</v>
      </c>
      <c r="B1841">
        <v>2019</v>
      </c>
      <c r="C1841" t="s">
        <v>21</v>
      </c>
      <c r="E1841" t="s">
        <v>22</v>
      </c>
      <c r="F1841" t="s">
        <v>201</v>
      </c>
      <c r="G1841">
        <v>39</v>
      </c>
      <c r="H1841" t="s">
        <v>87</v>
      </c>
      <c r="I1841">
        <v>50</v>
      </c>
      <c r="J1841" t="s">
        <v>86</v>
      </c>
      <c r="K1841">
        <v>41</v>
      </c>
      <c r="N1841">
        <v>0</v>
      </c>
      <c r="P1841" t="s">
        <v>26</v>
      </c>
      <c r="Q1841" t="s">
        <v>30</v>
      </c>
      <c r="R1841" t="s">
        <v>28</v>
      </c>
      <c r="S1841" t="s">
        <v>29</v>
      </c>
      <c r="T1841" s="1">
        <v>63500</v>
      </c>
      <c r="U1841">
        <f t="shared" si="28"/>
        <v>39041</v>
      </c>
    </row>
    <row r="1842" spans="1:21" x14ac:dyDescent="0.25">
      <c r="A1842" t="s">
        <v>20</v>
      </c>
      <c r="B1842">
        <v>2019</v>
      </c>
      <c r="C1842" t="s">
        <v>21</v>
      </c>
      <c r="E1842" t="s">
        <v>22</v>
      </c>
      <c r="F1842" t="s">
        <v>201</v>
      </c>
      <c r="G1842">
        <v>39</v>
      </c>
      <c r="H1842" t="s">
        <v>87</v>
      </c>
      <c r="I1842">
        <v>50</v>
      </c>
      <c r="J1842" t="s">
        <v>634</v>
      </c>
      <c r="K1842">
        <v>45</v>
      </c>
      <c r="N1842">
        <v>0</v>
      </c>
      <c r="P1842" t="s">
        <v>26</v>
      </c>
      <c r="Q1842" t="s">
        <v>27</v>
      </c>
      <c r="R1842" t="s">
        <v>28</v>
      </c>
      <c r="S1842" t="s">
        <v>29</v>
      </c>
      <c r="T1842" s="1">
        <v>66700</v>
      </c>
      <c r="U1842">
        <f t="shared" si="28"/>
        <v>39045</v>
      </c>
    </row>
    <row r="1843" spans="1:21" x14ac:dyDescent="0.25">
      <c r="A1843" t="s">
        <v>20</v>
      </c>
      <c r="B1843">
        <v>2019</v>
      </c>
      <c r="C1843" t="s">
        <v>21</v>
      </c>
      <c r="E1843" t="s">
        <v>22</v>
      </c>
      <c r="F1843" t="s">
        <v>201</v>
      </c>
      <c r="G1843">
        <v>39</v>
      </c>
      <c r="H1843" t="s">
        <v>87</v>
      </c>
      <c r="I1843">
        <v>50</v>
      </c>
      <c r="J1843" t="s">
        <v>634</v>
      </c>
      <c r="K1843">
        <v>45</v>
      </c>
      <c r="N1843">
        <v>0</v>
      </c>
      <c r="P1843" t="s">
        <v>26</v>
      </c>
      <c r="Q1843" t="s">
        <v>30</v>
      </c>
      <c r="R1843" t="s">
        <v>28</v>
      </c>
      <c r="S1843" t="s">
        <v>29</v>
      </c>
      <c r="T1843" s="1">
        <v>67000</v>
      </c>
      <c r="U1843">
        <f t="shared" si="28"/>
        <v>39045</v>
      </c>
    </row>
    <row r="1844" spans="1:21" x14ac:dyDescent="0.25">
      <c r="A1844" t="s">
        <v>20</v>
      </c>
      <c r="B1844">
        <v>2019</v>
      </c>
      <c r="C1844" t="s">
        <v>21</v>
      </c>
      <c r="E1844" t="s">
        <v>22</v>
      </c>
      <c r="F1844" t="s">
        <v>201</v>
      </c>
      <c r="G1844">
        <v>39</v>
      </c>
      <c r="H1844" t="s">
        <v>87</v>
      </c>
      <c r="I1844">
        <v>50</v>
      </c>
      <c r="J1844" t="s">
        <v>52</v>
      </c>
      <c r="K1844">
        <v>47</v>
      </c>
      <c r="N1844">
        <v>0</v>
      </c>
      <c r="P1844" t="s">
        <v>26</v>
      </c>
      <c r="Q1844" t="s">
        <v>27</v>
      </c>
      <c r="R1844" t="s">
        <v>28</v>
      </c>
      <c r="S1844" t="s">
        <v>29</v>
      </c>
      <c r="T1844" s="1">
        <v>109000</v>
      </c>
      <c r="U1844">
        <f t="shared" si="28"/>
        <v>39047</v>
      </c>
    </row>
    <row r="1845" spans="1:21" x14ac:dyDescent="0.25">
      <c r="A1845" t="s">
        <v>20</v>
      </c>
      <c r="B1845">
        <v>2019</v>
      </c>
      <c r="C1845" t="s">
        <v>21</v>
      </c>
      <c r="E1845" t="s">
        <v>22</v>
      </c>
      <c r="F1845" t="s">
        <v>201</v>
      </c>
      <c r="G1845">
        <v>39</v>
      </c>
      <c r="H1845" t="s">
        <v>87</v>
      </c>
      <c r="I1845">
        <v>50</v>
      </c>
      <c r="J1845" t="s">
        <v>52</v>
      </c>
      <c r="K1845">
        <v>47</v>
      </c>
      <c r="N1845">
        <v>0</v>
      </c>
      <c r="P1845" t="s">
        <v>26</v>
      </c>
      <c r="Q1845" t="s">
        <v>30</v>
      </c>
      <c r="R1845" t="s">
        <v>28</v>
      </c>
      <c r="S1845" t="s">
        <v>29</v>
      </c>
      <c r="T1845" s="1">
        <v>109500</v>
      </c>
      <c r="U1845">
        <f t="shared" si="28"/>
        <v>39047</v>
      </c>
    </row>
    <row r="1846" spans="1:21" x14ac:dyDescent="0.25">
      <c r="A1846" t="s">
        <v>20</v>
      </c>
      <c r="B1846">
        <v>2019</v>
      </c>
      <c r="C1846" t="s">
        <v>21</v>
      </c>
      <c r="E1846" t="s">
        <v>22</v>
      </c>
      <c r="F1846" t="s">
        <v>201</v>
      </c>
      <c r="G1846">
        <v>39</v>
      </c>
      <c r="H1846" t="s">
        <v>87</v>
      </c>
      <c r="I1846">
        <v>50</v>
      </c>
      <c r="J1846" t="s">
        <v>160</v>
      </c>
      <c r="K1846">
        <v>83</v>
      </c>
      <c r="N1846">
        <v>0</v>
      </c>
      <c r="P1846" t="s">
        <v>26</v>
      </c>
      <c r="Q1846" t="s">
        <v>27</v>
      </c>
      <c r="R1846" t="s">
        <v>28</v>
      </c>
      <c r="S1846" t="s">
        <v>29</v>
      </c>
      <c r="T1846" s="1">
        <v>53000</v>
      </c>
      <c r="U1846">
        <f t="shared" si="28"/>
        <v>39083</v>
      </c>
    </row>
    <row r="1847" spans="1:21" x14ac:dyDescent="0.25">
      <c r="A1847" t="s">
        <v>20</v>
      </c>
      <c r="B1847">
        <v>2019</v>
      </c>
      <c r="C1847" t="s">
        <v>21</v>
      </c>
      <c r="E1847" t="s">
        <v>22</v>
      </c>
      <c r="F1847" t="s">
        <v>201</v>
      </c>
      <c r="G1847">
        <v>39</v>
      </c>
      <c r="H1847" t="s">
        <v>87</v>
      </c>
      <c r="I1847">
        <v>50</v>
      </c>
      <c r="J1847" t="s">
        <v>160</v>
      </c>
      <c r="K1847">
        <v>83</v>
      </c>
      <c r="N1847">
        <v>0</v>
      </c>
      <c r="P1847" t="s">
        <v>26</v>
      </c>
      <c r="Q1847" t="s">
        <v>30</v>
      </c>
      <c r="R1847" t="s">
        <v>28</v>
      </c>
      <c r="S1847" t="s">
        <v>29</v>
      </c>
      <c r="T1847" s="1">
        <v>53500</v>
      </c>
      <c r="U1847">
        <f t="shared" si="28"/>
        <v>39083</v>
      </c>
    </row>
    <row r="1848" spans="1:21" x14ac:dyDescent="0.25">
      <c r="A1848" t="s">
        <v>20</v>
      </c>
      <c r="B1848">
        <v>2019</v>
      </c>
      <c r="C1848" t="s">
        <v>21</v>
      </c>
      <c r="E1848" t="s">
        <v>22</v>
      </c>
      <c r="F1848" t="s">
        <v>201</v>
      </c>
      <c r="G1848">
        <v>39</v>
      </c>
      <c r="H1848" t="s">
        <v>87</v>
      </c>
      <c r="I1848">
        <v>50</v>
      </c>
      <c r="J1848" t="s">
        <v>635</v>
      </c>
      <c r="K1848">
        <v>89</v>
      </c>
      <c r="N1848">
        <v>0</v>
      </c>
      <c r="P1848" t="s">
        <v>26</v>
      </c>
      <c r="Q1848" t="s">
        <v>27</v>
      </c>
      <c r="R1848" t="s">
        <v>28</v>
      </c>
      <c r="S1848" t="s">
        <v>29</v>
      </c>
      <c r="T1848" s="1">
        <v>63600</v>
      </c>
      <c r="U1848">
        <f t="shared" si="28"/>
        <v>39089</v>
      </c>
    </row>
    <row r="1849" spans="1:21" x14ac:dyDescent="0.25">
      <c r="A1849" t="s">
        <v>20</v>
      </c>
      <c r="B1849">
        <v>2019</v>
      </c>
      <c r="C1849" t="s">
        <v>21</v>
      </c>
      <c r="E1849" t="s">
        <v>22</v>
      </c>
      <c r="F1849" t="s">
        <v>201</v>
      </c>
      <c r="G1849">
        <v>39</v>
      </c>
      <c r="H1849" t="s">
        <v>87</v>
      </c>
      <c r="I1849">
        <v>50</v>
      </c>
      <c r="J1849" t="s">
        <v>635</v>
      </c>
      <c r="K1849">
        <v>89</v>
      </c>
      <c r="N1849">
        <v>0</v>
      </c>
      <c r="P1849" t="s">
        <v>26</v>
      </c>
      <c r="Q1849" t="s">
        <v>30</v>
      </c>
      <c r="R1849" t="s">
        <v>28</v>
      </c>
      <c r="S1849" t="s">
        <v>29</v>
      </c>
      <c r="T1849" s="1">
        <v>64000</v>
      </c>
      <c r="U1849">
        <f t="shared" si="28"/>
        <v>39089</v>
      </c>
    </row>
    <row r="1850" spans="1:21" x14ac:dyDescent="0.25">
      <c r="A1850" t="s">
        <v>20</v>
      </c>
      <c r="B1850">
        <v>2019</v>
      </c>
      <c r="C1850" t="s">
        <v>21</v>
      </c>
      <c r="E1850" t="s">
        <v>22</v>
      </c>
      <c r="F1850" t="s">
        <v>201</v>
      </c>
      <c r="G1850">
        <v>39</v>
      </c>
      <c r="H1850" t="s">
        <v>87</v>
      </c>
      <c r="I1850">
        <v>50</v>
      </c>
      <c r="J1850" t="s">
        <v>49</v>
      </c>
      <c r="K1850">
        <v>97</v>
      </c>
      <c r="N1850">
        <v>0</v>
      </c>
      <c r="P1850" t="s">
        <v>26</v>
      </c>
      <c r="Q1850" t="s">
        <v>27</v>
      </c>
      <c r="R1850" t="s">
        <v>28</v>
      </c>
      <c r="S1850" t="s">
        <v>29</v>
      </c>
      <c r="T1850" s="1">
        <v>120800</v>
      </c>
      <c r="U1850">
        <f t="shared" si="28"/>
        <v>39097</v>
      </c>
    </row>
    <row r="1851" spans="1:21" x14ac:dyDescent="0.25">
      <c r="A1851" t="s">
        <v>20</v>
      </c>
      <c r="B1851">
        <v>2019</v>
      </c>
      <c r="C1851" t="s">
        <v>21</v>
      </c>
      <c r="E1851" t="s">
        <v>22</v>
      </c>
      <c r="F1851" t="s">
        <v>201</v>
      </c>
      <c r="G1851">
        <v>39</v>
      </c>
      <c r="H1851" t="s">
        <v>87</v>
      </c>
      <c r="I1851">
        <v>50</v>
      </c>
      <c r="J1851" t="s">
        <v>49</v>
      </c>
      <c r="K1851">
        <v>97</v>
      </c>
      <c r="N1851">
        <v>0</v>
      </c>
      <c r="P1851" t="s">
        <v>26</v>
      </c>
      <c r="Q1851" t="s">
        <v>30</v>
      </c>
      <c r="R1851" t="s">
        <v>28</v>
      </c>
      <c r="S1851" t="s">
        <v>29</v>
      </c>
      <c r="T1851" s="1">
        <v>121500</v>
      </c>
      <c r="U1851">
        <f t="shared" si="28"/>
        <v>39097</v>
      </c>
    </row>
    <row r="1852" spans="1:21" x14ac:dyDescent="0.25">
      <c r="A1852" t="s">
        <v>20</v>
      </c>
      <c r="B1852">
        <v>2019</v>
      </c>
      <c r="C1852" t="s">
        <v>21</v>
      </c>
      <c r="E1852" t="s">
        <v>22</v>
      </c>
      <c r="F1852" t="s">
        <v>201</v>
      </c>
      <c r="G1852">
        <v>39</v>
      </c>
      <c r="H1852" t="s">
        <v>87</v>
      </c>
      <c r="I1852">
        <v>50</v>
      </c>
      <c r="J1852" t="s">
        <v>636</v>
      </c>
      <c r="K1852">
        <v>117</v>
      </c>
      <c r="N1852">
        <v>0</v>
      </c>
      <c r="P1852" t="s">
        <v>26</v>
      </c>
      <c r="Q1852" t="s">
        <v>27</v>
      </c>
      <c r="R1852" t="s">
        <v>28</v>
      </c>
      <c r="S1852" t="s">
        <v>29</v>
      </c>
      <c r="T1852" s="1">
        <v>57100</v>
      </c>
      <c r="U1852">
        <f t="shared" si="28"/>
        <v>39117</v>
      </c>
    </row>
    <row r="1853" spans="1:21" x14ac:dyDescent="0.25">
      <c r="A1853" t="s">
        <v>20</v>
      </c>
      <c r="B1853">
        <v>2019</v>
      </c>
      <c r="C1853" t="s">
        <v>21</v>
      </c>
      <c r="E1853" t="s">
        <v>22</v>
      </c>
      <c r="F1853" t="s">
        <v>201</v>
      </c>
      <c r="G1853">
        <v>39</v>
      </c>
      <c r="H1853" t="s">
        <v>87</v>
      </c>
      <c r="I1853">
        <v>50</v>
      </c>
      <c r="J1853" t="s">
        <v>636</v>
      </c>
      <c r="K1853">
        <v>117</v>
      </c>
      <c r="N1853">
        <v>0</v>
      </c>
      <c r="P1853" t="s">
        <v>26</v>
      </c>
      <c r="Q1853" t="s">
        <v>30</v>
      </c>
      <c r="R1853" t="s">
        <v>28</v>
      </c>
      <c r="S1853" t="s">
        <v>29</v>
      </c>
      <c r="T1853" s="1">
        <v>58000</v>
      </c>
      <c r="U1853">
        <f t="shared" si="28"/>
        <v>39117</v>
      </c>
    </row>
    <row r="1854" spans="1:21" x14ac:dyDescent="0.25">
      <c r="A1854" t="s">
        <v>20</v>
      </c>
      <c r="B1854">
        <v>2019</v>
      </c>
      <c r="C1854" t="s">
        <v>21</v>
      </c>
      <c r="E1854" t="s">
        <v>22</v>
      </c>
      <c r="F1854" t="s">
        <v>201</v>
      </c>
      <c r="G1854">
        <v>39</v>
      </c>
      <c r="H1854" t="s">
        <v>87</v>
      </c>
      <c r="I1854">
        <v>50</v>
      </c>
      <c r="J1854" t="s">
        <v>31</v>
      </c>
      <c r="N1854">
        <v>0</v>
      </c>
      <c r="P1854" t="s">
        <v>26</v>
      </c>
      <c r="Q1854" t="s">
        <v>27</v>
      </c>
      <c r="R1854" t="s">
        <v>28</v>
      </c>
      <c r="S1854" t="s">
        <v>29</v>
      </c>
      <c r="T1854" s="1">
        <v>108800</v>
      </c>
      <c r="U1854">
        <f t="shared" si="28"/>
        <v>39000</v>
      </c>
    </row>
    <row r="1855" spans="1:21" x14ac:dyDescent="0.25">
      <c r="A1855" t="s">
        <v>20</v>
      </c>
      <c r="B1855">
        <v>2019</v>
      </c>
      <c r="C1855" t="s">
        <v>21</v>
      </c>
      <c r="E1855" t="s">
        <v>22</v>
      </c>
      <c r="F1855" t="s">
        <v>201</v>
      </c>
      <c r="G1855">
        <v>39</v>
      </c>
      <c r="H1855" t="s">
        <v>87</v>
      </c>
      <c r="I1855">
        <v>50</v>
      </c>
      <c r="J1855" t="s">
        <v>31</v>
      </c>
      <c r="N1855">
        <v>0</v>
      </c>
      <c r="P1855" t="s">
        <v>26</v>
      </c>
      <c r="Q1855" t="s">
        <v>30</v>
      </c>
      <c r="R1855" t="s">
        <v>28</v>
      </c>
      <c r="S1855" t="s">
        <v>29</v>
      </c>
      <c r="T1855" s="1">
        <v>109500</v>
      </c>
      <c r="U1855">
        <f t="shared" si="28"/>
        <v>39000</v>
      </c>
    </row>
    <row r="1856" spans="1:21" x14ac:dyDescent="0.25">
      <c r="A1856" t="s">
        <v>20</v>
      </c>
      <c r="B1856">
        <v>2019</v>
      </c>
      <c r="C1856" t="s">
        <v>21</v>
      </c>
      <c r="E1856" t="s">
        <v>22</v>
      </c>
      <c r="F1856" t="s">
        <v>201</v>
      </c>
      <c r="G1856">
        <v>39</v>
      </c>
      <c r="H1856" t="s">
        <v>87</v>
      </c>
      <c r="I1856">
        <v>50</v>
      </c>
      <c r="J1856" t="s">
        <v>637</v>
      </c>
      <c r="K1856">
        <v>129</v>
      </c>
      <c r="N1856">
        <v>0</v>
      </c>
      <c r="P1856" t="s">
        <v>26</v>
      </c>
      <c r="Q1856" t="s">
        <v>27</v>
      </c>
      <c r="R1856" t="s">
        <v>28</v>
      </c>
      <c r="S1856" t="s">
        <v>29</v>
      </c>
      <c r="T1856" s="1">
        <v>114300</v>
      </c>
      <c r="U1856">
        <f t="shared" si="28"/>
        <v>39129</v>
      </c>
    </row>
    <row r="1857" spans="1:21" x14ac:dyDescent="0.25">
      <c r="A1857" t="s">
        <v>20</v>
      </c>
      <c r="B1857">
        <v>2019</v>
      </c>
      <c r="C1857" t="s">
        <v>21</v>
      </c>
      <c r="E1857" t="s">
        <v>22</v>
      </c>
      <c r="F1857" t="s">
        <v>201</v>
      </c>
      <c r="G1857">
        <v>39</v>
      </c>
      <c r="H1857" t="s">
        <v>87</v>
      </c>
      <c r="I1857">
        <v>50</v>
      </c>
      <c r="J1857" t="s">
        <v>637</v>
      </c>
      <c r="K1857">
        <v>129</v>
      </c>
      <c r="N1857">
        <v>0</v>
      </c>
      <c r="P1857" t="s">
        <v>26</v>
      </c>
      <c r="Q1857" t="s">
        <v>30</v>
      </c>
      <c r="R1857" t="s">
        <v>28</v>
      </c>
      <c r="S1857" t="s">
        <v>29</v>
      </c>
      <c r="T1857" s="1">
        <v>115000</v>
      </c>
      <c r="U1857">
        <f t="shared" si="28"/>
        <v>39129</v>
      </c>
    </row>
    <row r="1858" spans="1:21" x14ac:dyDescent="0.25">
      <c r="A1858" t="s">
        <v>20</v>
      </c>
      <c r="B1858">
        <v>2019</v>
      </c>
      <c r="C1858" t="s">
        <v>21</v>
      </c>
      <c r="E1858" t="s">
        <v>22</v>
      </c>
      <c r="F1858" t="s">
        <v>201</v>
      </c>
      <c r="G1858">
        <v>39</v>
      </c>
      <c r="H1858" t="s">
        <v>87</v>
      </c>
      <c r="I1858">
        <v>50</v>
      </c>
      <c r="J1858" t="s">
        <v>638</v>
      </c>
      <c r="K1858">
        <v>141</v>
      </c>
      <c r="N1858">
        <v>0</v>
      </c>
      <c r="P1858" t="s">
        <v>26</v>
      </c>
      <c r="Q1858" t="s">
        <v>27</v>
      </c>
      <c r="R1858" t="s">
        <v>28</v>
      </c>
      <c r="S1858" t="s">
        <v>29</v>
      </c>
      <c r="T1858" s="1">
        <v>61500</v>
      </c>
      <c r="U1858">
        <f t="shared" si="28"/>
        <v>39141</v>
      </c>
    </row>
    <row r="1859" spans="1:21" x14ac:dyDescent="0.25">
      <c r="A1859" t="s">
        <v>20</v>
      </c>
      <c r="B1859">
        <v>2019</v>
      </c>
      <c r="C1859" t="s">
        <v>21</v>
      </c>
      <c r="E1859" t="s">
        <v>22</v>
      </c>
      <c r="F1859" t="s">
        <v>201</v>
      </c>
      <c r="G1859">
        <v>39</v>
      </c>
      <c r="H1859" t="s">
        <v>87</v>
      </c>
      <c r="I1859">
        <v>50</v>
      </c>
      <c r="J1859" t="s">
        <v>638</v>
      </c>
      <c r="K1859">
        <v>141</v>
      </c>
      <c r="N1859">
        <v>0</v>
      </c>
      <c r="P1859" t="s">
        <v>26</v>
      </c>
      <c r="Q1859" t="s">
        <v>30</v>
      </c>
      <c r="R1859" t="s">
        <v>28</v>
      </c>
      <c r="S1859" t="s">
        <v>29</v>
      </c>
      <c r="T1859" s="1">
        <v>62000</v>
      </c>
      <c r="U1859">
        <f t="shared" ref="U1859:U1922" si="29">G1859*1000+K1859</f>
        <v>39141</v>
      </c>
    </row>
    <row r="1860" spans="1:21" x14ac:dyDescent="0.25">
      <c r="A1860" t="s">
        <v>20</v>
      </c>
      <c r="B1860">
        <v>2019</v>
      </c>
      <c r="C1860" t="s">
        <v>21</v>
      </c>
      <c r="E1860" t="s">
        <v>22</v>
      </c>
      <c r="F1860" t="s">
        <v>201</v>
      </c>
      <c r="G1860">
        <v>39</v>
      </c>
      <c r="H1860" t="s">
        <v>87</v>
      </c>
      <c r="I1860">
        <v>50</v>
      </c>
      <c r="J1860" t="s">
        <v>154</v>
      </c>
      <c r="K1860">
        <v>159</v>
      </c>
      <c r="N1860">
        <v>0</v>
      </c>
      <c r="P1860" t="s">
        <v>26</v>
      </c>
      <c r="Q1860" t="s">
        <v>27</v>
      </c>
      <c r="R1860" t="s">
        <v>28</v>
      </c>
      <c r="S1860" t="s">
        <v>29</v>
      </c>
      <c r="T1860" s="1">
        <v>94000</v>
      </c>
      <c r="U1860">
        <f t="shared" si="29"/>
        <v>39159</v>
      </c>
    </row>
    <row r="1861" spans="1:21" x14ac:dyDescent="0.25">
      <c r="A1861" t="s">
        <v>20</v>
      </c>
      <c r="B1861">
        <v>2019</v>
      </c>
      <c r="C1861" t="s">
        <v>21</v>
      </c>
      <c r="E1861" t="s">
        <v>22</v>
      </c>
      <c r="F1861" t="s">
        <v>201</v>
      </c>
      <c r="G1861">
        <v>39</v>
      </c>
      <c r="H1861" t="s">
        <v>87</v>
      </c>
      <c r="I1861">
        <v>50</v>
      </c>
      <c r="J1861" t="s">
        <v>154</v>
      </c>
      <c r="K1861">
        <v>159</v>
      </c>
      <c r="N1861">
        <v>0</v>
      </c>
      <c r="P1861" t="s">
        <v>26</v>
      </c>
      <c r="Q1861" t="s">
        <v>30</v>
      </c>
      <c r="R1861" t="s">
        <v>28</v>
      </c>
      <c r="S1861" t="s">
        <v>29</v>
      </c>
      <c r="T1861" s="1">
        <v>94500</v>
      </c>
      <c r="U1861">
        <f t="shared" si="29"/>
        <v>39159</v>
      </c>
    </row>
    <row r="1862" spans="1:21" x14ac:dyDescent="0.25">
      <c r="A1862" t="s">
        <v>20</v>
      </c>
      <c r="B1862">
        <v>2019</v>
      </c>
      <c r="C1862" t="s">
        <v>21</v>
      </c>
      <c r="E1862" t="s">
        <v>22</v>
      </c>
      <c r="F1862" t="s">
        <v>201</v>
      </c>
      <c r="G1862">
        <v>39</v>
      </c>
      <c r="H1862" t="s">
        <v>59</v>
      </c>
      <c r="I1862">
        <v>60</v>
      </c>
      <c r="J1862" t="s">
        <v>138</v>
      </c>
      <c r="K1862">
        <v>19</v>
      </c>
      <c r="N1862">
        <v>0</v>
      </c>
      <c r="P1862" t="s">
        <v>26</v>
      </c>
      <c r="Q1862" t="s">
        <v>27</v>
      </c>
      <c r="R1862" t="s">
        <v>28</v>
      </c>
      <c r="S1862" t="s">
        <v>29</v>
      </c>
      <c r="T1862" s="1">
        <v>9800</v>
      </c>
      <c r="U1862">
        <f t="shared" si="29"/>
        <v>39019</v>
      </c>
    </row>
    <row r="1863" spans="1:21" x14ac:dyDescent="0.25">
      <c r="A1863" t="s">
        <v>20</v>
      </c>
      <c r="B1863">
        <v>2019</v>
      </c>
      <c r="C1863" t="s">
        <v>21</v>
      </c>
      <c r="E1863" t="s">
        <v>22</v>
      </c>
      <c r="F1863" t="s">
        <v>201</v>
      </c>
      <c r="G1863">
        <v>39</v>
      </c>
      <c r="H1863" t="s">
        <v>59</v>
      </c>
      <c r="I1863">
        <v>60</v>
      </c>
      <c r="J1863" t="s">
        <v>138</v>
      </c>
      <c r="K1863">
        <v>19</v>
      </c>
      <c r="N1863">
        <v>0</v>
      </c>
      <c r="P1863" t="s">
        <v>26</v>
      </c>
      <c r="Q1863" t="s">
        <v>30</v>
      </c>
      <c r="R1863" t="s">
        <v>28</v>
      </c>
      <c r="S1863" t="s">
        <v>29</v>
      </c>
      <c r="T1863" s="1">
        <v>9900</v>
      </c>
      <c r="U1863">
        <f t="shared" si="29"/>
        <v>39019</v>
      </c>
    </row>
    <row r="1864" spans="1:21" x14ac:dyDescent="0.25">
      <c r="A1864" t="s">
        <v>20</v>
      </c>
      <c r="B1864">
        <v>2019</v>
      </c>
      <c r="C1864" t="s">
        <v>21</v>
      </c>
      <c r="E1864" t="s">
        <v>22</v>
      </c>
      <c r="F1864" t="s">
        <v>201</v>
      </c>
      <c r="G1864">
        <v>39</v>
      </c>
      <c r="H1864" t="s">
        <v>59</v>
      </c>
      <c r="I1864">
        <v>60</v>
      </c>
      <c r="J1864" t="s">
        <v>639</v>
      </c>
      <c r="K1864">
        <v>31</v>
      </c>
      <c r="N1864">
        <v>0</v>
      </c>
      <c r="P1864" t="s">
        <v>26</v>
      </c>
      <c r="Q1864" t="s">
        <v>27</v>
      </c>
      <c r="R1864" t="s">
        <v>28</v>
      </c>
      <c r="S1864" t="s">
        <v>29</v>
      </c>
      <c r="T1864" s="1">
        <v>16600</v>
      </c>
      <c r="U1864">
        <f t="shared" si="29"/>
        <v>39031</v>
      </c>
    </row>
    <row r="1865" spans="1:21" x14ac:dyDescent="0.25">
      <c r="A1865" t="s">
        <v>20</v>
      </c>
      <c r="B1865">
        <v>2019</v>
      </c>
      <c r="C1865" t="s">
        <v>21</v>
      </c>
      <c r="E1865" t="s">
        <v>22</v>
      </c>
      <c r="F1865" t="s">
        <v>201</v>
      </c>
      <c r="G1865">
        <v>39</v>
      </c>
      <c r="H1865" t="s">
        <v>59</v>
      </c>
      <c r="I1865">
        <v>60</v>
      </c>
      <c r="J1865" t="s">
        <v>639</v>
      </c>
      <c r="K1865">
        <v>31</v>
      </c>
      <c r="N1865">
        <v>0</v>
      </c>
      <c r="P1865" t="s">
        <v>26</v>
      </c>
      <c r="Q1865" t="s">
        <v>30</v>
      </c>
      <c r="R1865" t="s">
        <v>28</v>
      </c>
      <c r="S1865" t="s">
        <v>29</v>
      </c>
      <c r="T1865" s="1">
        <v>17400</v>
      </c>
      <c r="U1865">
        <f t="shared" si="29"/>
        <v>39031</v>
      </c>
    </row>
    <row r="1866" spans="1:21" x14ac:dyDescent="0.25">
      <c r="A1866" t="s">
        <v>20</v>
      </c>
      <c r="B1866">
        <v>2019</v>
      </c>
      <c r="C1866" t="s">
        <v>21</v>
      </c>
      <c r="E1866" t="s">
        <v>22</v>
      </c>
      <c r="F1866" t="s">
        <v>201</v>
      </c>
      <c r="G1866">
        <v>39</v>
      </c>
      <c r="H1866" t="s">
        <v>59</v>
      </c>
      <c r="I1866">
        <v>60</v>
      </c>
      <c r="J1866" t="s">
        <v>448</v>
      </c>
      <c r="K1866">
        <v>75</v>
      </c>
      <c r="N1866">
        <v>0</v>
      </c>
      <c r="P1866" t="s">
        <v>26</v>
      </c>
      <c r="Q1866" t="s">
        <v>27</v>
      </c>
      <c r="R1866" t="s">
        <v>28</v>
      </c>
      <c r="S1866" t="s">
        <v>29</v>
      </c>
      <c r="T1866" s="1">
        <v>12900</v>
      </c>
      <c r="U1866">
        <f t="shared" si="29"/>
        <v>39075</v>
      </c>
    </row>
    <row r="1867" spans="1:21" x14ac:dyDescent="0.25">
      <c r="A1867" t="s">
        <v>20</v>
      </c>
      <c r="B1867">
        <v>2019</v>
      </c>
      <c r="C1867" t="s">
        <v>21</v>
      </c>
      <c r="E1867" t="s">
        <v>22</v>
      </c>
      <c r="F1867" t="s">
        <v>201</v>
      </c>
      <c r="G1867">
        <v>39</v>
      </c>
      <c r="H1867" t="s">
        <v>59</v>
      </c>
      <c r="I1867">
        <v>60</v>
      </c>
      <c r="J1867" t="s">
        <v>448</v>
      </c>
      <c r="K1867">
        <v>75</v>
      </c>
      <c r="N1867">
        <v>0</v>
      </c>
      <c r="P1867" t="s">
        <v>26</v>
      </c>
      <c r="Q1867" t="s">
        <v>30</v>
      </c>
      <c r="R1867" t="s">
        <v>28</v>
      </c>
      <c r="S1867" t="s">
        <v>29</v>
      </c>
      <c r="T1867" s="1">
        <v>13100</v>
      </c>
      <c r="U1867">
        <f t="shared" si="29"/>
        <v>39075</v>
      </c>
    </row>
    <row r="1868" spans="1:21" x14ac:dyDescent="0.25">
      <c r="A1868" t="s">
        <v>20</v>
      </c>
      <c r="B1868">
        <v>2019</v>
      </c>
      <c r="C1868" t="s">
        <v>21</v>
      </c>
      <c r="E1868" t="s">
        <v>22</v>
      </c>
      <c r="F1868" t="s">
        <v>201</v>
      </c>
      <c r="G1868">
        <v>39</v>
      </c>
      <c r="H1868" t="s">
        <v>59</v>
      </c>
      <c r="I1868">
        <v>60</v>
      </c>
      <c r="J1868" t="s">
        <v>82</v>
      </c>
      <c r="K1868">
        <v>81</v>
      </c>
      <c r="N1868">
        <v>0</v>
      </c>
      <c r="P1868" t="s">
        <v>26</v>
      </c>
      <c r="Q1868" t="s">
        <v>27</v>
      </c>
      <c r="R1868" t="s">
        <v>28</v>
      </c>
      <c r="S1868" t="s">
        <v>29</v>
      </c>
      <c r="T1868" s="1">
        <v>1000</v>
      </c>
      <c r="U1868">
        <f t="shared" si="29"/>
        <v>39081</v>
      </c>
    </row>
    <row r="1869" spans="1:21" x14ac:dyDescent="0.25">
      <c r="A1869" t="s">
        <v>20</v>
      </c>
      <c r="B1869">
        <v>2019</v>
      </c>
      <c r="C1869" t="s">
        <v>21</v>
      </c>
      <c r="E1869" t="s">
        <v>22</v>
      </c>
      <c r="F1869" t="s">
        <v>201</v>
      </c>
      <c r="G1869">
        <v>39</v>
      </c>
      <c r="H1869" t="s">
        <v>59</v>
      </c>
      <c r="I1869">
        <v>60</v>
      </c>
      <c r="J1869" t="s">
        <v>82</v>
      </c>
      <c r="K1869">
        <v>81</v>
      </c>
      <c r="N1869">
        <v>0</v>
      </c>
      <c r="P1869" t="s">
        <v>26</v>
      </c>
      <c r="Q1869" t="s">
        <v>30</v>
      </c>
      <c r="R1869" t="s">
        <v>28</v>
      </c>
      <c r="S1869" t="s">
        <v>29</v>
      </c>
      <c r="T1869" s="1">
        <v>1100</v>
      </c>
      <c r="U1869">
        <f t="shared" si="29"/>
        <v>39081</v>
      </c>
    </row>
    <row r="1870" spans="1:21" x14ac:dyDescent="0.25">
      <c r="A1870" t="s">
        <v>20</v>
      </c>
      <c r="B1870">
        <v>2019</v>
      </c>
      <c r="C1870" t="s">
        <v>21</v>
      </c>
      <c r="E1870" t="s">
        <v>22</v>
      </c>
      <c r="F1870" t="s">
        <v>201</v>
      </c>
      <c r="G1870">
        <v>39</v>
      </c>
      <c r="H1870" t="s">
        <v>59</v>
      </c>
      <c r="I1870">
        <v>60</v>
      </c>
      <c r="J1870" t="s">
        <v>31</v>
      </c>
      <c r="N1870">
        <v>0</v>
      </c>
      <c r="P1870" t="s">
        <v>26</v>
      </c>
      <c r="Q1870" t="s">
        <v>27</v>
      </c>
      <c r="R1870" t="s">
        <v>28</v>
      </c>
      <c r="S1870" t="s">
        <v>29</v>
      </c>
      <c r="T1870" s="1">
        <v>3000</v>
      </c>
      <c r="U1870">
        <f t="shared" si="29"/>
        <v>39000</v>
      </c>
    </row>
    <row r="1871" spans="1:21" x14ac:dyDescent="0.25">
      <c r="A1871" t="s">
        <v>20</v>
      </c>
      <c r="B1871">
        <v>2019</v>
      </c>
      <c r="C1871" t="s">
        <v>21</v>
      </c>
      <c r="E1871" t="s">
        <v>22</v>
      </c>
      <c r="F1871" t="s">
        <v>201</v>
      </c>
      <c r="G1871">
        <v>39</v>
      </c>
      <c r="H1871" t="s">
        <v>59</v>
      </c>
      <c r="I1871">
        <v>60</v>
      </c>
      <c r="J1871" t="s">
        <v>31</v>
      </c>
      <c r="N1871">
        <v>0</v>
      </c>
      <c r="P1871" t="s">
        <v>26</v>
      </c>
      <c r="Q1871" t="s">
        <v>30</v>
      </c>
      <c r="R1871" t="s">
        <v>28</v>
      </c>
      <c r="S1871" t="s">
        <v>29</v>
      </c>
      <c r="T1871" s="1">
        <v>3100</v>
      </c>
      <c r="U1871">
        <f t="shared" si="29"/>
        <v>39000</v>
      </c>
    </row>
    <row r="1872" spans="1:21" x14ac:dyDescent="0.25">
      <c r="A1872" t="s">
        <v>20</v>
      </c>
      <c r="B1872">
        <v>2019</v>
      </c>
      <c r="C1872" t="s">
        <v>21</v>
      </c>
      <c r="E1872" t="s">
        <v>22</v>
      </c>
      <c r="F1872" t="s">
        <v>201</v>
      </c>
      <c r="G1872">
        <v>39</v>
      </c>
      <c r="H1872" t="s">
        <v>59</v>
      </c>
      <c r="I1872">
        <v>60</v>
      </c>
      <c r="J1872" t="s">
        <v>640</v>
      </c>
      <c r="K1872">
        <v>157</v>
      </c>
      <c r="N1872">
        <v>0</v>
      </c>
      <c r="P1872" t="s">
        <v>26</v>
      </c>
      <c r="Q1872" t="s">
        <v>27</v>
      </c>
      <c r="R1872" t="s">
        <v>28</v>
      </c>
      <c r="S1872" t="s">
        <v>29</v>
      </c>
      <c r="T1872" s="1">
        <v>13000</v>
      </c>
      <c r="U1872">
        <f t="shared" si="29"/>
        <v>39157</v>
      </c>
    </row>
    <row r="1873" spans="1:21" x14ac:dyDescent="0.25">
      <c r="A1873" t="s">
        <v>20</v>
      </c>
      <c r="B1873">
        <v>2019</v>
      </c>
      <c r="C1873" t="s">
        <v>21</v>
      </c>
      <c r="E1873" t="s">
        <v>22</v>
      </c>
      <c r="F1873" t="s">
        <v>201</v>
      </c>
      <c r="G1873">
        <v>39</v>
      </c>
      <c r="H1873" t="s">
        <v>59</v>
      </c>
      <c r="I1873">
        <v>60</v>
      </c>
      <c r="J1873" t="s">
        <v>640</v>
      </c>
      <c r="K1873">
        <v>157</v>
      </c>
      <c r="N1873">
        <v>0</v>
      </c>
      <c r="P1873" t="s">
        <v>26</v>
      </c>
      <c r="Q1873" t="s">
        <v>30</v>
      </c>
      <c r="R1873" t="s">
        <v>28</v>
      </c>
      <c r="S1873" t="s">
        <v>29</v>
      </c>
      <c r="T1873" s="1">
        <v>13400</v>
      </c>
      <c r="U1873">
        <f t="shared" si="29"/>
        <v>39157</v>
      </c>
    </row>
    <row r="1874" spans="1:21" x14ac:dyDescent="0.25">
      <c r="A1874" t="s">
        <v>20</v>
      </c>
      <c r="B1874">
        <v>2019</v>
      </c>
      <c r="C1874" t="s">
        <v>21</v>
      </c>
      <c r="E1874" t="s">
        <v>22</v>
      </c>
      <c r="F1874" t="s">
        <v>201</v>
      </c>
      <c r="G1874">
        <v>39</v>
      </c>
      <c r="H1874" t="s">
        <v>95</v>
      </c>
      <c r="I1874">
        <v>20</v>
      </c>
      <c r="J1874" t="s">
        <v>641</v>
      </c>
      <c r="K1874">
        <v>5</v>
      </c>
      <c r="N1874">
        <v>0</v>
      </c>
      <c r="P1874" t="s">
        <v>26</v>
      </c>
      <c r="Q1874" t="s">
        <v>27</v>
      </c>
      <c r="R1874" t="s">
        <v>28</v>
      </c>
      <c r="S1874" t="s">
        <v>29</v>
      </c>
      <c r="T1874" s="1">
        <v>35700</v>
      </c>
      <c r="U1874">
        <f t="shared" si="29"/>
        <v>39005</v>
      </c>
    </row>
    <row r="1875" spans="1:21" x14ac:dyDescent="0.25">
      <c r="A1875" t="s">
        <v>20</v>
      </c>
      <c r="B1875">
        <v>2019</v>
      </c>
      <c r="C1875" t="s">
        <v>21</v>
      </c>
      <c r="E1875" t="s">
        <v>22</v>
      </c>
      <c r="F1875" t="s">
        <v>201</v>
      </c>
      <c r="G1875">
        <v>39</v>
      </c>
      <c r="H1875" t="s">
        <v>95</v>
      </c>
      <c r="I1875">
        <v>20</v>
      </c>
      <c r="J1875" t="s">
        <v>641</v>
      </c>
      <c r="K1875">
        <v>5</v>
      </c>
      <c r="N1875">
        <v>0</v>
      </c>
      <c r="P1875" t="s">
        <v>26</v>
      </c>
      <c r="Q1875" t="s">
        <v>30</v>
      </c>
      <c r="R1875" t="s">
        <v>28</v>
      </c>
      <c r="S1875" t="s">
        <v>29</v>
      </c>
      <c r="T1875" s="1">
        <v>36000</v>
      </c>
      <c r="U1875">
        <f t="shared" si="29"/>
        <v>39005</v>
      </c>
    </row>
    <row r="1876" spans="1:21" x14ac:dyDescent="0.25">
      <c r="A1876" t="s">
        <v>20</v>
      </c>
      <c r="B1876">
        <v>2019</v>
      </c>
      <c r="C1876" t="s">
        <v>21</v>
      </c>
      <c r="E1876" t="s">
        <v>22</v>
      </c>
      <c r="F1876" t="s">
        <v>201</v>
      </c>
      <c r="G1876">
        <v>39</v>
      </c>
      <c r="H1876" t="s">
        <v>95</v>
      </c>
      <c r="I1876">
        <v>20</v>
      </c>
      <c r="J1876" t="s">
        <v>121</v>
      </c>
      <c r="K1876">
        <v>33</v>
      </c>
      <c r="N1876">
        <v>0</v>
      </c>
      <c r="P1876" t="s">
        <v>26</v>
      </c>
      <c r="Q1876" t="s">
        <v>27</v>
      </c>
      <c r="R1876" t="s">
        <v>28</v>
      </c>
      <c r="S1876" t="s">
        <v>29</v>
      </c>
      <c r="T1876" s="1">
        <v>87600</v>
      </c>
      <c r="U1876">
        <f t="shared" si="29"/>
        <v>39033</v>
      </c>
    </row>
    <row r="1877" spans="1:21" x14ac:dyDescent="0.25">
      <c r="A1877" t="s">
        <v>20</v>
      </c>
      <c r="B1877">
        <v>2019</v>
      </c>
      <c r="C1877" t="s">
        <v>21</v>
      </c>
      <c r="E1877" t="s">
        <v>22</v>
      </c>
      <c r="F1877" t="s">
        <v>201</v>
      </c>
      <c r="G1877">
        <v>39</v>
      </c>
      <c r="H1877" t="s">
        <v>95</v>
      </c>
      <c r="I1877">
        <v>20</v>
      </c>
      <c r="J1877" t="s">
        <v>121</v>
      </c>
      <c r="K1877">
        <v>33</v>
      </c>
      <c r="N1877">
        <v>0</v>
      </c>
      <c r="P1877" t="s">
        <v>26</v>
      </c>
      <c r="Q1877" t="s">
        <v>30</v>
      </c>
      <c r="R1877" t="s">
        <v>28</v>
      </c>
      <c r="S1877" t="s">
        <v>29</v>
      </c>
      <c r="T1877" s="1">
        <v>88000</v>
      </c>
      <c r="U1877">
        <f t="shared" si="29"/>
        <v>39033</v>
      </c>
    </row>
    <row r="1878" spans="1:21" x14ac:dyDescent="0.25">
      <c r="A1878" t="s">
        <v>20</v>
      </c>
      <c r="B1878">
        <v>2019</v>
      </c>
      <c r="C1878" t="s">
        <v>21</v>
      </c>
      <c r="E1878" t="s">
        <v>22</v>
      </c>
      <c r="F1878" t="s">
        <v>201</v>
      </c>
      <c r="G1878">
        <v>39</v>
      </c>
      <c r="H1878" t="s">
        <v>95</v>
      </c>
      <c r="I1878">
        <v>20</v>
      </c>
      <c r="J1878" t="s">
        <v>548</v>
      </c>
      <c r="K1878">
        <v>43</v>
      </c>
      <c r="N1878">
        <v>0</v>
      </c>
      <c r="P1878" t="s">
        <v>26</v>
      </c>
      <c r="Q1878" t="s">
        <v>27</v>
      </c>
      <c r="R1878" t="s">
        <v>28</v>
      </c>
      <c r="S1878" t="s">
        <v>29</v>
      </c>
      <c r="T1878" s="1">
        <v>34300</v>
      </c>
      <c r="U1878">
        <f t="shared" si="29"/>
        <v>39043</v>
      </c>
    </row>
    <row r="1879" spans="1:21" x14ac:dyDescent="0.25">
      <c r="A1879" t="s">
        <v>20</v>
      </c>
      <c r="B1879">
        <v>2019</v>
      </c>
      <c r="C1879" t="s">
        <v>21</v>
      </c>
      <c r="E1879" t="s">
        <v>22</v>
      </c>
      <c r="F1879" t="s">
        <v>201</v>
      </c>
      <c r="G1879">
        <v>39</v>
      </c>
      <c r="H1879" t="s">
        <v>95</v>
      </c>
      <c r="I1879">
        <v>20</v>
      </c>
      <c r="J1879" t="s">
        <v>548</v>
      </c>
      <c r="K1879">
        <v>43</v>
      </c>
      <c r="N1879">
        <v>0</v>
      </c>
      <c r="P1879" t="s">
        <v>26</v>
      </c>
      <c r="Q1879" t="s">
        <v>30</v>
      </c>
      <c r="R1879" t="s">
        <v>28</v>
      </c>
      <c r="S1879" t="s">
        <v>29</v>
      </c>
      <c r="T1879" s="1">
        <v>34500</v>
      </c>
      <c r="U1879">
        <f t="shared" si="29"/>
        <v>39043</v>
      </c>
    </row>
    <row r="1880" spans="1:21" x14ac:dyDescent="0.25">
      <c r="A1880" t="s">
        <v>20</v>
      </c>
      <c r="B1880">
        <v>2019</v>
      </c>
      <c r="C1880" t="s">
        <v>21</v>
      </c>
      <c r="E1880" t="s">
        <v>22</v>
      </c>
      <c r="F1880" t="s">
        <v>201</v>
      </c>
      <c r="G1880">
        <v>39</v>
      </c>
      <c r="H1880" t="s">
        <v>95</v>
      </c>
      <c r="I1880">
        <v>20</v>
      </c>
      <c r="J1880" t="s">
        <v>642</v>
      </c>
      <c r="K1880">
        <v>93</v>
      </c>
      <c r="N1880">
        <v>0</v>
      </c>
      <c r="P1880" t="s">
        <v>26</v>
      </c>
      <c r="Q1880" t="s">
        <v>27</v>
      </c>
      <c r="R1880" t="s">
        <v>28</v>
      </c>
      <c r="S1880" t="s">
        <v>29</v>
      </c>
      <c r="T1880" s="1">
        <v>36800</v>
      </c>
      <c r="U1880">
        <f t="shared" si="29"/>
        <v>39093</v>
      </c>
    </row>
    <row r="1881" spans="1:21" x14ac:dyDescent="0.25">
      <c r="A1881" t="s">
        <v>20</v>
      </c>
      <c r="B1881">
        <v>2019</v>
      </c>
      <c r="C1881" t="s">
        <v>21</v>
      </c>
      <c r="E1881" t="s">
        <v>22</v>
      </c>
      <c r="F1881" t="s">
        <v>201</v>
      </c>
      <c r="G1881">
        <v>39</v>
      </c>
      <c r="H1881" t="s">
        <v>95</v>
      </c>
      <c r="I1881">
        <v>20</v>
      </c>
      <c r="J1881" t="s">
        <v>642</v>
      </c>
      <c r="K1881">
        <v>93</v>
      </c>
      <c r="N1881">
        <v>0</v>
      </c>
      <c r="P1881" t="s">
        <v>26</v>
      </c>
      <c r="Q1881" t="s">
        <v>30</v>
      </c>
      <c r="R1881" t="s">
        <v>28</v>
      </c>
      <c r="S1881" t="s">
        <v>29</v>
      </c>
      <c r="T1881" s="1">
        <v>37000</v>
      </c>
      <c r="U1881">
        <f t="shared" si="29"/>
        <v>39093</v>
      </c>
    </row>
    <row r="1882" spans="1:21" x14ac:dyDescent="0.25">
      <c r="A1882" t="s">
        <v>20</v>
      </c>
      <c r="B1882">
        <v>2019</v>
      </c>
      <c r="C1882" t="s">
        <v>21</v>
      </c>
      <c r="E1882" t="s">
        <v>22</v>
      </c>
      <c r="F1882" t="s">
        <v>201</v>
      </c>
      <c r="G1882">
        <v>39</v>
      </c>
      <c r="H1882" t="s">
        <v>95</v>
      </c>
      <c r="I1882">
        <v>20</v>
      </c>
      <c r="J1882" t="s">
        <v>31</v>
      </c>
      <c r="N1882">
        <v>0</v>
      </c>
      <c r="P1882" t="s">
        <v>26</v>
      </c>
      <c r="Q1882" t="s">
        <v>27</v>
      </c>
      <c r="R1882" t="s">
        <v>28</v>
      </c>
      <c r="S1882" t="s">
        <v>29</v>
      </c>
      <c r="T1882" s="1">
        <v>131100</v>
      </c>
      <c r="U1882">
        <f t="shared" si="29"/>
        <v>39000</v>
      </c>
    </row>
    <row r="1883" spans="1:21" x14ac:dyDescent="0.25">
      <c r="A1883" t="s">
        <v>20</v>
      </c>
      <c r="B1883">
        <v>2019</v>
      </c>
      <c r="C1883" t="s">
        <v>21</v>
      </c>
      <c r="E1883" t="s">
        <v>22</v>
      </c>
      <c r="F1883" t="s">
        <v>201</v>
      </c>
      <c r="G1883">
        <v>39</v>
      </c>
      <c r="H1883" t="s">
        <v>95</v>
      </c>
      <c r="I1883">
        <v>20</v>
      </c>
      <c r="J1883" t="s">
        <v>31</v>
      </c>
      <c r="N1883">
        <v>0</v>
      </c>
      <c r="P1883" t="s">
        <v>26</v>
      </c>
      <c r="Q1883" t="s">
        <v>30</v>
      </c>
      <c r="R1883" t="s">
        <v>28</v>
      </c>
      <c r="S1883" t="s">
        <v>29</v>
      </c>
      <c r="T1883" s="1">
        <v>132000</v>
      </c>
      <c r="U1883">
        <f t="shared" si="29"/>
        <v>39000</v>
      </c>
    </row>
    <row r="1884" spans="1:21" x14ac:dyDescent="0.25">
      <c r="A1884" t="s">
        <v>20</v>
      </c>
      <c r="B1884">
        <v>2019</v>
      </c>
      <c r="C1884" t="s">
        <v>21</v>
      </c>
      <c r="E1884" t="s">
        <v>22</v>
      </c>
      <c r="F1884" t="s">
        <v>201</v>
      </c>
      <c r="G1884">
        <v>39</v>
      </c>
      <c r="H1884" t="s">
        <v>95</v>
      </c>
      <c r="I1884">
        <v>20</v>
      </c>
      <c r="J1884" t="s">
        <v>397</v>
      </c>
      <c r="K1884">
        <v>123</v>
      </c>
      <c r="N1884">
        <v>0</v>
      </c>
      <c r="P1884" t="s">
        <v>26</v>
      </c>
      <c r="Q1884" t="s">
        <v>27</v>
      </c>
      <c r="R1884" t="s">
        <v>28</v>
      </c>
      <c r="S1884" t="s">
        <v>29</v>
      </c>
      <c r="T1884" s="1">
        <v>36300</v>
      </c>
      <c r="U1884">
        <f t="shared" si="29"/>
        <v>39123</v>
      </c>
    </row>
    <row r="1885" spans="1:21" x14ac:dyDescent="0.25">
      <c r="A1885" t="s">
        <v>20</v>
      </c>
      <c r="B1885">
        <v>2019</v>
      </c>
      <c r="C1885" t="s">
        <v>21</v>
      </c>
      <c r="E1885" t="s">
        <v>22</v>
      </c>
      <c r="F1885" t="s">
        <v>201</v>
      </c>
      <c r="G1885">
        <v>39</v>
      </c>
      <c r="H1885" t="s">
        <v>95</v>
      </c>
      <c r="I1885">
        <v>20</v>
      </c>
      <c r="J1885" t="s">
        <v>397</v>
      </c>
      <c r="K1885">
        <v>123</v>
      </c>
      <c r="N1885">
        <v>0</v>
      </c>
      <c r="P1885" t="s">
        <v>26</v>
      </c>
      <c r="Q1885" t="s">
        <v>30</v>
      </c>
      <c r="R1885" t="s">
        <v>28</v>
      </c>
      <c r="S1885" t="s">
        <v>29</v>
      </c>
      <c r="T1885" s="1">
        <v>36500</v>
      </c>
      <c r="U1885">
        <f t="shared" si="29"/>
        <v>39123</v>
      </c>
    </row>
    <row r="1886" spans="1:21" x14ac:dyDescent="0.25">
      <c r="A1886" t="s">
        <v>20</v>
      </c>
      <c r="B1886">
        <v>2019</v>
      </c>
      <c r="C1886" t="s">
        <v>21</v>
      </c>
      <c r="E1886" t="s">
        <v>22</v>
      </c>
      <c r="F1886" t="s">
        <v>201</v>
      </c>
      <c r="G1886">
        <v>39</v>
      </c>
      <c r="H1886" t="s">
        <v>95</v>
      </c>
      <c r="I1886">
        <v>20</v>
      </c>
      <c r="J1886" t="s">
        <v>643</v>
      </c>
      <c r="K1886">
        <v>143</v>
      </c>
      <c r="N1886">
        <v>0</v>
      </c>
      <c r="P1886" t="s">
        <v>26</v>
      </c>
      <c r="Q1886" t="s">
        <v>27</v>
      </c>
      <c r="R1886" t="s">
        <v>28</v>
      </c>
      <c r="S1886" t="s">
        <v>29</v>
      </c>
      <c r="T1886" s="1">
        <v>78600</v>
      </c>
      <c r="U1886">
        <f t="shared" si="29"/>
        <v>39143</v>
      </c>
    </row>
    <row r="1887" spans="1:21" x14ac:dyDescent="0.25">
      <c r="A1887" t="s">
        <v>20</v>
      </c>
      <c r="B1887">
        <v>2019</v>
      </c>
      <c r="C1887" t="s">
        <v>21</v>
      </c>
      <c r="E1887" t="s">
        <v>22</v>
      </c>
      <c r="F1887" t="s">
        <v>201</v>
      </c>
      <c r="G1887">
        <v>39</v>
      </c>
      <c r="H1887" t="s">
        <v>95</v>
      </c>
      <c r="I1887">
        <v>20</v>
      </c>
      <c r="J1887" t="s">
        <v>643</v>
      </c>
      <c r="K1887">
        <v>143</v>
      </c>
      <c r="N1887">
        <v>0</v>
      </c>
      <c r="P1887" t="s">
        <v>26</v>
      </c>
      <c r="Q1887" t="s">
        <v>30</v>
      </c>
      <c r="R1887" t="s">
        <v>28</v>
      </c>
      <c r="S1887" t="s">
        <v>29</v>
      </c>
      <c r="T1887" s="1">
        <v>79000</v>
      </c>
      <c r="U1887">
        <f t="shared" si="29"/>
        <v>39143</v>
      </c>
    </row>
    <row r="1888" spans="1:21" x14ac:dyDescent="0.25">
      <c r="A1888" t="s">
        <v>20</v>
      </c>
      <c r="B1888">
        <v>2019</v>
      </c>
      <c r="C1888" t="s">
        <v>21</v>
      </c>
      <c r="E1888" t="s">
        <v>22</v>
      </c>
      <c r="F1888" t="s">
        <v>201</v>
      </c>
      <c r="G1888">
        <v>39</v>
      </c>
      <c r="H1888" t="s">
        <v>95</v>
      </c>
      <c r="I1888">
        <v>20</v>
      </c>
      <c r="J1888" t="s">
        <v>552</v>
      </c>
      <c r="K1888">
        <v>147</v>
      </c>
      <c r="N1888">
        <v>0</v>
      </c>
      <c r="P1888" t="s">
        <v>26</v>
      </c>
      <c r="Q1888" t="s">
        <v>27</v>
      </c>
      <c r="R1888" t="s">
        <v>28</v>
      </c>
      <c r="S1888" t="s">
        <v>29</v>
      </c>
      <c r="T1888" s="1">
        <v>106300</v>
      </c>
      <c r="U1888">
        <f t="shared" si="29"/>
        <v>39147</v>
      </c>
    </row>
    <row r="1889" spans="1:21" x14ac:dyDescent="0.25">
      <c r="A1889" t="s">
        <v>20</v>
      </c>
      <c r="B1889">
        <v>2019</v>
      </c>
      <c r="C1889" t="s">
        <v>21</v>
      </c>
      <c r="E1889" t="s">
        <v>22</v>
      </c>
      <c r="F1889" t="s">
        <v>201</v>
      </c>
      <c r="G1889">
        <v>39</v>
      </c>
      <c r="H1889" t="s">
        <v>95</v>
      </c>
      <c r="I1889">
        <v>20</v>
      </c>
      <c r="J1889" t="s">
        <v>552</v>
      </c>
      <c r="K1889">
        <v>147</v>
      </c>
      <c r="N1889">
        <v>0</v>
      </c>
      <c r="P1889" t="s">
        <v>26</v>
      </c>
      <c r="Q1889" t="s">
        <v>30</v>
      </c>
      <c r="R1889" t="s">
        <v>28</v>
      </c>
      <c r="S1889" t="s">
        <v>29</v>
      </c>
      <c r="T1889" s="1">
        <v>107000</v>
      </c>
      <c r="U1889">
        <f t="shared" si="29"/>
        <v>39147</v>
      </c>
    </row>
    <row r="1890" spans="1:21" x14ac:dyDescent="0.25">
      <c r="A1890" t="s">
        <v>20</v>
      </c>
      <c r="B1890">
        <v>2019</v>
      </c>
      <c r="C1890" t="s">
        <v>21</v>
      </c>
      <c r="E1890" t="s">
        <v>22</v>
      </c>
      <c r="F1890" t="s">
        <v>201</v>
      </c>
      <c r="G1890">
        <v>39</v>
      </c>
      <c r="H1890" t="s">
        <v>95</v>
      </c>
      <c r="I1890">
        <v>20</v>
      </c>
      <c r="J1890" t="s">
        <v>644</v>
      </c>
      <c r="K1890">
        <v>175</v>
      </c>
      <c r="N1890">
        <v>0</v>
      </c>
      <c r="P1890" t="s">
        <v>26</v>
      </c>
      <c r="Q1890" t="s">
        <v>27</v>
      </c>
      <c r="R1890" t="s">
        <v>28</v>
      </c>
      <c r="S1890" t="s">
        <v>29</v>
      </c>
      <c r="T1890" s="1">
        <v>81300</v>
      </c>
      <c r="U1890">
        <f t="shared" si="29"/>
        <v>39175</v>
      </c>
    </row>
    <row r="1891" spans="1:21" x14ac:dyDescent="0.25">
      <c r="A1891" t="s">
        <v>20</v>
      </c>
      <c r="B1891">
        <v>2019</v>
      </c>
      <c r="C1891" t="s">
        <v>21</v>
      </c>
      <c r="E1891" t="s">
        <v>22</v>
      </c>
      <c r="F1891" t="s">
        <v>201</v>
      </c>
      <c r="G1891">
        <v>39</v>
      </c>
      <c r="H1891" t="s">
        <v>95</v>
      </c>
      <c r="I1891">
        <v>20</v>
      </c>
      <c r="J1891" t="s">
        <v>644</v>
      </c>
      <c r="K1891">
        <v>175</v>
      </c>
      <c r="N1891">
        <v>0</v>
      </c>
      <c r="P1891" t="s">
        <v>26</v>
      </c>
      <c r="Q1891" t="s">
        <v>30</v>
      </c>
      <c r="R1891" t="s">
        <v>28</v>
      </c>
      <c r="S1891" t="s">
        <v>29</v>
      </c>
      <c r="T1891" s="1">
        <v>82000</v>
      </c>
      <c r="U1891">
        <f t="shared" si="29"/>
        <v>39175</v>
      </c>
    </row>
    <row r="1892" spans="1:21" x14ac:dyDescent="0.25">
      <c r="A1892" t="s">
        <v>20</v>
      </c>
      <c r="B1892">
        <v>2019</v>
      </c>
      <c r="C1892" t="s">
        <v>21</v>
      </c>
      <c r="E1892" t="s">
        <v>22</v>
      </c>
      <c r="F1892" t="s">
        <v>201</v>
      </c>
      <c r="G1892">
        <v>39</v>
      </c>
      <c r="H1892" t="s">
        <v>67</v>
      </c>
      <c r="I1892">
        <v>30</v>
      </c>
      <c r="J1892" t="s">
        <v>645</v>
      </c>
      <c r="K1892">
        <v>7</v>
      </c>
      <c r="N1892">
        <v>0</v>
      </c>
      <c r="P1892" t="s">
        <v>26</v>
      </c>
      <c r="Q1892" t="s">
        <v>27</v>
      </c>
      <c r="R1892" t="s">
        <v>28</v>
      </c>
      <c r="S1892" t="s">
        <v>29</v>
      </c>
      <c r="T1892" s="1">
        <v>30000</v>
      </c>
      <c r="U1892">
        <f t="shared" si="29"/>
        <v>39007</v>
      </c>
    </row>
    <row r="1893" spans="1:21" x14ac:dyDescent="0.25">
      <c r="A1893" t="s">
        <v>20</v>
      </c>
      <c r="B1893">
        <v>2019</v>
      </c>
      <c r="C1893" t="s">
        <v>21</v>
      </c>
      <c r="E1893" t="s">
        <v>22</v>
      </c>
      <c r="F1893" t="s">
        <v>201</v>
      </c>
      <c r="G1893">
        <v>39</v>
      </c>
      <c r="H1893" t="s">
        <v>67</v>
      </c>
      <c r="I1893">
        <v>30</v>
      </c>
      <c r="J1893" t="s">
        <v>645</v>
      </c>
      <c r="K1893">
        <v>7</v>
      </c>
      <c r="N1893">
        <v>0</v>
      </c>
      <c r="P1893" t="s">
        <v>26</v>
      </c>
      <c r="Q1893" t="s">
        <v>30</v>
      </c>
      <c r="R1893" t="s">
        <v>28</v>
      </c>
      <c r="S1893" t="s">
        <v>29</v>
      </c>
      <c r="T1893" s="1">
        <v>30100</v>
      </c>
      <c r="U1893">
        <f t="shared" si="29"/>
        <v>39007</v>
      </c>
    </row>
    <row r="1894" spans="1:21" x14ac:dyDescent="0.25">
      <c r="A1894" t="s">
        <v>20</v>
      </c>
      <c r="B1894">
        <v>2019</v>
      </c>
      <c r="C1894" t="s">
        <v>21</v>
      </c>
      <c r="E1894" t="s">
        <v>22</v>
      </c>
      <c r="F1894" t="s">
        <v>201</v>
      </c>
      <c r="G1894">
        <v>39</v>
      </c>
      <c r="H1894" t="s">
        <v>67</v>
      </c>
      <c r="I1894">
        <v>30</v>
      </c>
      <c r="J1894" t="s">
        <v>646</v>
      </c>
      <c r="K1894">
        <v>29</v>
      </c>
      <c r="N1894">
        <v>0</v>
      </c>
      <c r="P1894" t="s">
        <v>26</v>
      </c>
      <c r="Q1894" t="s">
        <v>27</v>
      </c>
      <c r="R1894" t="s">
        <v>28</v>
      </c>
      <c r="S1894" t="s">
        <v>29</v>
      </c>
      <c r="T1894" s="1">
        <v>22800</v>
      </c>
      <c r="U1894">
        <f t="shared" si="29"/>
        <v>39029</v>
      </c>
    </row>
    <row r="1895" spans="1:21" x14ac:dyDescent="0.25">
      <c r="A1895" t="s">
        <v>20</v>
      </c>
      <c r="B1895">
        <v>2019</v>
      </c>
      <c r="C1895" t="s">
        <v>21</v>
      </c>
      <c r="E1895" t="s">
        <v>22</v>
      </c>
      <c r="F1895" t="s">
        <v>201</v>
      </c>
      <c r="G1895">
        <v>39</v>
      </c>
      <c r="H1895" t="s">
        <v>67</v>
      </c>
      <c r="I1895">
        <v>30</v>
      </c>
      <c r="J1895" t="s">
        <v>646</v>
      </c>
      <c r="K1895">
        <v>29</v>
      </c>
      <c r="N1895">
        <v>0</v>
      </c>
      <c r="P1895" t="s">
        <v>26</v>
      </c>
      <c r="Q1895" t="s">
        <v>30</v>
      </c>
      <c r="R1895" t="s">
        <v>28</v>
      </c>
      <c r="S1895" t="s">
        <v>29</v>
      </c>
      <c r="T1895" s="1">
        <v>23000</v>
      </c>
      <c r="U1895">
        <f t="shared" si="29"/>
        <v>39029</v>
      </c>
    </row>
    <row r="1896" spans="1:21" x14ac:dyDescent="0.25">
      <c r="A1896" t="s">
        <v>20</v>
      </c>
      <c r="B1896">
        <v>2019</v>
      </c>
      <c r="C1896" t="s">
        <v>21</v>
      </c>
      <c r="E1896" t="s">
        <v>22</v>
      </c>
      <c r="F1896" t="s">
        <v>201</v>
      </c>
      <c r="G1896">
        <v>39</v>
      </c>
      <c r="H1896" t="s">
        <v>67</v>
      </c>
      <c r="I1896">
        <v>30</v>
      </c>
      <c r="J1896" t="s">
        <v>135</v>
      </c>
      <c r="K1896">
        <v>85</v>
      </c>
      <c r="N1896">
        <v>0</v>
      </c>
      <c r="P1896" t="s">
        <v>26</v>
      </c>
      <c r="Q1896" t="s">
        <v>27</v>
      </c>
      <c r="R1896" t="s">
        <v>28</v>
      </c>
      <c r="S1896" t="s">
        <v>29</v>
      </c>
      <c r="T1896">
        <v>900</v>
      </c>
      <c r="U1896">
        <f t="shared" si="29"/>
        <v>39085</v>
      </c>
    </row>
    <row r="1897" spans="1:21" x14ac:dyDescent="0.25">
      <c r="A1897" t="s">
        <v>20</v>
      </c>
      <c r="B1897">
        <v>2019</v>
      </c>
      <c r="C1897" t="s">
        <v>21</v>
      </c>
      <c r="E1897" t="s">
        <v>22</v>
      </c>
      <c r="F1897" t="s">
        <v>201</v>
      </c>
      <c r="G1897">
        <v>39</v>
      </c>
      <c r="H1897" t="s">
        <v>67</v>
      </c>
      <c r="I1897">
        <v>30</v>
      </c>
      <c r="J1897" t="s">
        <v>135</v>
      </c>
      <c r="K1897">
        <v>85</v>
      </c>
      <c r="N1897">
        <v>0</v>
      </c>
      <c r="P1897" t="s">
        <v>26</v>
      </c>
      <c r="Q1897" t="s">
        <v>30</v>
      </c>
      <c r="R1897" t="s">
        <v>28</v>
      </c>
      <c r="S1897" t="s">
        <v>29</v>
      </c>
      <c r="T1897">
        <v>900</v>
      </c>
      <c r="U1897">
        <f t="shared" si="29"/>
        <v>39085</v>
      </c>
    </row>
    <row r="1898" spans="1:21" x14ac:dyDescent="0.25">
      <c r="A1898" t="s">
        <v>20</v>
      </c>
      <c r="B1898">
        <v>2019</v>
      </c>
      <c r="C1898" t="s">
        <v>21</v>
      </c>
      <c r="E1898" t="s">
        <v>22</v>
      </c>
      <c r="F1898" t="s">
        <v>201</v>
      </c>
      <c r="G1898">
        <v>39</v>
      </c>
      <c r="H1898" t="s">
        <v>67</v>
      </c>
      <c r="I1898">
        <v>30</v>
      </c>
      <c r="J1898" t="s">
        <v>647</v>
      </c>
      <c r="K1898">
        <v>99</v>
      </c>
      <c r="N1898">
        <v>0</v>
      </c>
      <c r="P1898" t="s">
        <v>26</v>
      </c>
      <c r="Q1898" t="s">
        <v>27</v>
      </c>
      <c r="R1898" t="s">
        <v>28</v>
      </c>
      <c r="S1898" t="s">
        <v>29</v>
      </c>
      <c r="T1898" s="1">
        <v>14500</v>
      </c>
      <c r="U1898">
        <f t="shared" si="29"/>
        <v>39099</v>
      </c>
    </row>
    <row r="1899" spans="1:21" x14ac:dyDescent="0.25">
      <c r="A1899" t="s">
        <v>20</v>
      </c>
      <c r="B1899">
        <v>2019</v>
      </c>
      <c r="C1899" t="s">
        <v>21</v>
      </c>
      <c r="E1899" t="s">
        <v>22</v>
      </c>
      <c r="F1899" t="s">
        <v>201</v>
      </c>
      <c r="G1899">
        <v>39</v>
      </c>
      <c r="H1899" t="s">
        <v>67</v>
      </c>
      <c r="I1899">
        <v>30</v>
      </c>
      <c r="J1899" t="s">
        <v>647</v>
      </c>
      <c r="K1899">
        <v>99</v>
      </c>
      <c r="N1899">
        <v>0</v>
      </c>
      <c r="P1899" t="s">
        <v>26</v>
      </c>
      <c r="Q1899" t="s">
        <v>30</v>
      </c>
      <c r="R1899" t="s">
        <v>28</v>
      </c>
      <c r="S1899" t="s">
        <v>29</v>
      </c>
      <c r="T1899" s="1">
        <v>14900</v>
      </c>
      <c r="U1899">
        <f t="shared" si="29"/>
        <v>39099</v>
      </c>
    </row>
    <row r="1900" spans="1:21" x14ac:dyDescent="0.25">
      <c r="A1900" t="s">
        <v>20</v>
      </c>
      <c r="B1900">
        <v>2019</v>
      </c>
      <c r="C1900" t="s">
        <v>21</v>
      </c>
      <c r="E1900" t="s">
        <v>22</v>
      </c>
      <c r="F1900" t="s">
        <v>201</v>
      </c>
      <c r="G1900">
        <v>39</v>
      </c>
      <c r="H1900" t="s">
        <v>67</v>
      </c>
      <c r="I1900">
        <v>30</v>
      </c>
      <c r="J1900" t="s">
        <v>648</v>
      </c>
      <c r="K1900">
        <v>103</v>
      </c>
      <c r="N1900">
        <v>0</v>
      </c>
      <c r="P1900" t="s">
        <v>26</v>
      </c>
      <c r="Q1900" t="s">
        <v>27</v>
      </c>
      <c r="R1900" t="s">
        <v>28</v>
      </c>
      <c r="S1900" t="s">
        <v>29</v>
      </c>
      <c r="T1900" s="1">
        <v>19700</v>
      </c>
      <c r="U1900">
        <f t="shared" si="29"/>
        <v>39103</v>
      </c>
    </row>
    <row r="1901" spans="1:21" x14ac:dyDescent="0.25">
      <c r="A1901" t="s">
        <v>20</v>
      </c>
      <c r="B1901">
        <v>2019</v>
      </c>
      <c r="C1901" t="s">
        <v>21</v>
      </c>
      <c r="E1901" t="s">
        <v>22</v>
      </c>
      <c r="F1901" t="s">
        <v>201</v>
      </c>
      <c r="G1901">
        <v>39</v>
      </c>
      <c r="H1901" t="s">
        <v>67</v>
      </c>
      <c r="I1901">
        <v>30</v>
      </c>
      <c r="J1901" t="s">
        <v>648</v>
      </c>
      <c r="K1901">
        <v>103</v>
      </c>
      <c r="N1901">
        <v>0</v>
      </c>
      <c r="P1901" t="s">
        <v>26</v>
      </c>
      <c r="Q1901" t="s">
        <v>30</v>
      </c>
      <c r="R1901" t="s">
        <v>28</v>
      </c>
      <c r="S1901" t="s">
        <v>29</v>
      </c>
      <c r="T1901" s="1">
        <v>19800</v>
      </c>
      <c r="U1901">
        <f t="shared" si="29"/>
        <v>39103</v>
      </c>
    </row>
    <row r="1902" spans="1:21" x14ac:dyDescent="0.25">
      <c r="A1902" t="s">
        <v>20</v>
      </c>
      <c r="B1902">
        <v>2019</v>
      </c>
      <c r="C1902" t="s">
        <v>21</v>
      </c>
      <c r="E1902" t="s">
        <v>22</v>
      </c>
      <c r="F1902" t="s">
        <v>201</v>
      </c>
      <c r="G1902">
        <v>39</v>
      </c>
      <c r="H1902" t="s">
        <v>67</v>
      </c>
      <c r="I1902">
        <v>30</v>
      </c>
      <c r="J1902" t="s">
        <v>31</v>
      </c>
      <c r="N1902">
        <v>0</v>
      </c>
      <c r="P1902" t="s">
        <v>26</v>
      </c>
      <c r="Q1902" t="s">
        <v>27</v>
      </c>
      <c r="R1902" t="s">
        <v>28</v>
      </c>
      <c r="S1902" t="s">
        <v>29</v>
      </c>
      <c r="T1902" s="1">
        <v>43700</v>
      </c>
      <c r="U1902">
        <f t="shared" si="29"/>
        <v>39000</v>
      </c>
    </row>
    <row r="1903" spans="1:21" x14ac:dyDescent="0.25">
      <c r="A1903" t="s">
        <v>20</v>
      </c>
      <c r="B1903">
        <v>2019</v>
      </c>
      <c r="C1903" t="s">
        <v>21</v>
      </c>
      <c r="E1903" t="s">
        <v>22</v>
      </c>
      <c r="F1903" t="s">
        <v>201</v>
      </c>
      <c r="G1903">
        <v>39</v>
      </c>
      <c r="H1903" t="s">
        <v>67</v>
      </c>
      <c r="I1903">
        <v>30</v>
      </c>
      <c r="J1903" t="s">
        <v>31</v>
      </c>
      <c r="N1903">
        <v>0</v>
      </c>
      <c r="P1903" t="s">
        <v>26</v>
      </c>
      <c r="Q1903" t="s">
        <v>30</v>
      </c>
      <c r="R1903" t="s">
        <v>28</v>
      </c>
      <c r="S1903" t="s">
        <v>29</v>
      </c>
      <c r="T1903" s="1">
        <v>44200</v>
      </c>
      <c r="U1903">
        <f t="shared" si="29"/>
        <v>39000</v>
      </c>
    </row>
    <row r="1904" spans="1:21" x14ac:dyDescent="0.25">
      <c r="A1904" t="s">
        <v>20</v>
      </c>
      <c r="B1904">
        <v>2019</v>
      </c>
      <c r="C1904" t="s">
        <v>21</v>
      </c>
      <c r="E1904" t="s">
        <v>22</v>
      </c>
      <c r="F1904" t="s">
        <v>201</v>
      </c>
      <c r="G1904">
        <v>39</v>
      </c>
      <c r="H1904" t="s">
        <v>67</v>
      </c>
      <c r="I1904">
        <v>30</v>
      </c>
      <c r="J1904" t="s">
        <v>649</v>
      </c>
      <c r="K1904">
        <v>133</v>
      </c>
      <c r="N1904">
        <v>0</v>
      </c>
      <c r="P1904" t="s">
        <v>26</v>
      </c>
      <c r="Q1904" t="s">
        <v>27</v>
      </c>
      <c r="R1904" t="s">
        <v>28</v>
      </c>
      <c r="S1904" t="s">
        <v>29</v>
      </c>
      <c r="T1904" s="1">
        <v>17100</v>
      </c>
      <c r="U1904">
        <f t="shared" si="29"/>
        <v>39133</v>
      </c>
    </row>
    <row r="1905" spans="1:21" x14ac:dyDescent="0.25">
      <c r="A1905" t="s">
        <v>20</v>
      </c>
      <c r="B1905">
        <v>2019</v>
      </c>
      <c r="C1905" t="s">
        <v>21</v>
      </c>
      <c r="E1905" t="s">
        <v>22</v>
      </c>
      <c r="F1905" t="s">
        <v>201</v>
      </c>
      <c r="G1905">
        <v>39</v>
      </c>
      <c r="H1905" t="s">
        <v>67</v>
      </c>
      <c r="I1905">
        <v>30</v>
      </c>
      <c r="J1905" t="s">
        <v>649</v>
      </c>
      <c r="K1905">
        <v>133</v>
      </c>
      <c r="N1905">
        <v>0</v>
      </c>
      <c r="P1905" t="s">
        <v>26</v>
      </c>
      <c r="Q1905" t="s">
        <v>30</v>
      </c>
      <c r="R1905" t="s">
        <v>28</v>
      </c>
      <c r="S1905" t="s">
        <v>29</v>
      </c>
      <c r="T1905" s="1">
        <v>17500</v>
      </c>
      <c r="U1905">
        <f t="shared" si="29"/>
        <v>39133</v>
      </c>
    </row>
    <row r="1906" spans="1:21" x14ac:dyDescent="0.25">
      <c r="A1906" t="s">
        <v>20</v>
      </c>
      <c r="B1906">
        <v>2019</v>
      </c>
      <c r="C1906" t="s">
        <v>21</v>
      </c>
      <c r="E1906" t="s">
        <v>22</v>
      </c>
      <c r="F1906" t="s">
        <v>201</v>
      </c>
      <c r="G1906">
        <v>39</v>
      </c>
      <c r="H1906" t="s">
        <v>67</v>
      </c>
      <c r="I1906">
        <v>30</v>
      </c>
      <c r="J1906" t="s">
        <v>110</v>
      </c>
      <c r="K1906">
        <v>151</v>
      </c>
      <c r="N1906">
        <v>0</v>
      </c>
      <c r="P1906" t="s">
        <v>26</v>
      </c>
      <c r="Q1906" t="s">
        <v>27</v>
      </c>
      <c r="R1906" t="s">
        <v>28</v>
      </c>
      <c r="S1906" t="s">
        <v>29</v>
      </c>
      <c r="T1906" s="1">
        <v>26900</v>
      </c>
      <c r="U1906">
        <f t="shared" si="29"/>
        <v>39151</v>
      </c>
    </row>
    <row r="1907" spans="1:21" x14ac:dyDescent="0.25">
      <c r="A1907" t="s">
        <v>20</v>
      </c>
      <c r="B1907">
        <v>2019</v>
      </c>
      <c r="C1907" t="s">
        <v>21</v>
      </c>
      <c r="E1907" t="s">
        <v>22</v>
      </c>
      <c r="F1907" t="s">
        <v>201</v>
      </c>
      <c r="G1907">
        <v>39</v>
      </c>
      <c r="H1907" t="s">
        <v>67</v>
      </c>
      <c r="I1907">
        <v>30</v>
      </c>
      <c r="J1907" t="s">
        <v>110</v>
      </c>
      <c r="K1907">
        <v>151</v>
      </c>
      <c r="N1907">
        <v>0</v>
      </c>
      <c r="P1907" t="s">
        <v>26</v>
      </c>
      <c r="Q1907" t="s">
        <v>30</v>
      </c>
      <c r="R1907" t="s">
        <v>28</v>
      </c>
      <c r="S1907" t="s">
        <v>29</v>
      </c>
      <c r="T1907" s="1">
        <v>27100</v>
      </c>
      <c r="U1907">
        <f t="shared" si="29"/>
        <v>39151</v>
      </c>
    </row>
    <row r="1908" spans="1:21" x14ac:dyDescent="0.25">
      <c r="A1908" t="s">
        <v>20</v>
      </c>
      <c r="B1908">
        <v>2019</v>
      </c>
      <c r="C1908" t="s">
        <v>21</v>
      </c>
      <c r="E1908" t="s">
        <v>22</v>
      </c>
      <c r="F1908" t="s">
        <v>201</v>
      </c>
      <c r="G1908">
        <v>39</v>
      </c>
      <c r="H1908" t="s">
        <v>67</v>
      </c>
      <c r="I1908">
        <v>30</v>
      </c>
      <c r="J1908" t="s">
        <v>650</v>
      </c>
      <c r="K1908">
        <v>155</v>
      </c>
      <c r="N1908">
        <v>0</v>
      </c>
      <c r="P1908" t="s">
        <v>26</v>
      </c>
      <c r="Q1908" t="s">
        <v>27</v>
      </c>
      <c r="R1908" t="s">
        <v>28</v>
      </c>
      <c r="S1908" t="s">
        <v>29</v>
      </c>
      <c r="T1908" s="1">
        <v>27400</v>
      </c>
      <c r="U1908">
        <f t="shared" si="29"/>
        <v>39155</v>
      </c>
    </row>
    <row r="1909" spans="1:21" x14ac:dyDescent="0.25">
      <c r="A1909" t="s">
        <v>20</v>
      </c>
      <c r="B1909">
        <v>2019</v>
      </c>
      <c r="C1909" t="s">
        <v>21</v>
      </c>
      <c r="E1909" t="s">
        <v>22</v>
      </c>
      <c r="F1909" t="s">
        <v>201</v>
      </c>
      <c r="G1909">
        <v>39</v>
      </c>
      <c r="H1909" t="s">
        <v>67</v>
      </c>
      <c r="I1909">
        <v>30</v>
      </c>
      <c r="J1909" t="s">
        <v>650</v>
      </c>
      <c r="K1909">
        <v>155</v>
      </c>
      <c r="N1909">
        <v>0</v>
      </c>
      <c r="P1909" t="s">
        <v>26</v>
      </c>
      <c r="Q1909" t="s">
        <v>30</v>
      </c>
      <c r="R1909" t="s">
        <v>28</v>
      </c>
      <c r="S1909" t="s">
        <v>29</v>
      </c>
      <c r="T1909" s="1">
        <v>27500</v>
      </c>
      <c r="U1909">
        <f t="shared" si="29"/>
        <v>39155</v>
      </c>
    </row>
    <row r="1910" spans="1:21" x14ac:dyDescent="0.25">
      <c r="A1910" t="s">
        <v>20</v>
      </c>
      <c r="B1910">
        <v>2019</v>
      </c>
      <c r="C1910" t="s">
        <v>21</v>
      </c>
      <c r="E1910" t="s">
        <v>22</v>
      </c>
      <c r="F1910" t="s">
        <v>201</v>
      </c>
      <c r="G1910">
        <v>39</v>
      </c>
      <c r="H1910" t="s">
        <v>76</v>
      </c>
      <c r="I1910">
        <v>10</v>
      </c>
      <c r="J1910" t="s">
        <v>186</v>
      </c>
      <c r="K1910">
        <v>3</v>
      </c>
      <c r="N1910">
        <v>0</v>
      </c>
      <c r="P1910" t="s">
        <v>26</v>
      </c>
      <c r="Q1910" t="s">
        <v>27</v>
      </c>
      <c r="R1910" t="s">
        <v>28</v>
      </c>
      <c r="S1910" t="s">
        <v>29</v>
      </c>
      <c r="T1910" s="1">
        <v>81900</v>
      </c>
      <c r="U1910">
        <f t="shared" si="29"/>
        <v>39003</v>
      </c>
    </row>
    <row r="1911" spans="1:21" x14ac:dyDescent="0.25">
      <c r="A1911" t="s">
        <v>20</v>
      </c>
      <c r="B1911">
        <v>2019</v>
      </c>
      <c r="C1911" t="s">
        <v>21</v>
      </c>
      <c r="E1911" t="s">
        <v>22</v>
      </c>
      <c r="F1911" t="s">
        <v>201</v>
      </c>
      <c r="G1911">
        <v>39</v>
      </c>
      <c r="H1911" t="s">
        <v>76</v>
      </c>
      <c r="I1911">
        <v>10</v>
      </c>
      <c r="J1911" t="s">
        <v>186</v>
      </c>
      <c r="K1911">
        <v>3</v>
      </c>
      <c r="N1911">
        <v>0</v>
      </c>
      <c r="P1911" t="s">
        <v>26</v>
      </c>
      <c r="Q1911" t="s">
        <v>30</v>
      </c>
      <c r="R1911" t="s">
        <v>28</v>
      </c>
      <c r="S1911" t="s">
        <v>29</v>
      </c>
      <c r="T1911" s="1">
        <v>82200</v>
      </c>
      <c r="U1911">
        <f t="shared" si="29"/>
        <v>39003</v>
      </c>
    </row>
    <row r="1912" spans="1:21" x14ac:dyDescent="0.25">
      <c r="A1912" t="s">
        <v>20</v>
      </c>
      <c r="B1912">
        <v>2019</v>
      </c>
      <c r="C1912" t="s">
        <v>21</v>
      </c>
      <c r="E1912" t="s">
        <v>22</v>
      </c>
      <c r="F1912" t="s">
        <v>201</v>
      </c>
      <c r="G1912">
        <v>39</v>
      </c>
      <c r="H1912" t="s">
        <v>76</v>
      </c>
      <c r="I1912">
        <v>10</v>
      </c>
      <c r="J1912" t="s">
        <v>159</v>
      </c>
      <c r="K1912">
        <v>51</v>
      </c>
      <c r="N1912">
        <v>0</v>
      </c>
      <c r="P1912" t="s">
        <v>26</v>
      </c>
      <c r="Q1912" t="s">
        <v>27</v>
      </c>
      <c r="R1912" t="s">
        <v>28</v>
      </c>
      <c r="S1912" t="s">
        <v>29</v>
      </c>
      <c r="T1912" s="1">
        <v>65600</v>
      </c>
      <c r="U1912">
        <f t="shared" si="29"/>
        <v>39051</v>
      </c>
    </row>
    <row r="1913" spans="1:21" x14ac:dyDescent="0.25">
      <c r="A1913" t="s">
        <v>20</v>
      </c>
      <c r="B1913">
        <v>2019</v>
      </c>
      <c r="C1913" t="s">
        <v>21</v>
      </c>
      <c r="E1913" t="s">
        <v>22</v>
      </c>
      <c r="F1913" t="s">
        <v>201</v>
      </c>
      <c r="G1913">
        <v>39</v>
      </c>
      <c r="H1913" t="s">
        <v>76</v>
      </c>
      <c r="I1913">
        <v>10</v>
      </c>
      <c r="J1913" t="s">
        <v>159</v>
      </c>
      <c r="K1913">
        <v>51</v>
      </c>
      <c r="N1913">
        <v>0</v>
      </c>
      <c r="P1913" t="s">
        <v>26</v>
      </c>
      <c r="Q1913" t="s">
        <v>30</v>
      </c>
      <c r="R1913" t="s">
        <v>28</v>
      </c>
      <c r="S1913" t="s">
        <v>29</v>
      </c>
      <c r="T1913" s="1">
        <v>66000</v>
      </c>
      <c r="U1913">
        <f t="shared" si="29"/>
        <v>39051</v>
      </c>
    </row>
    <row r="1914" spans="1:21" x14ac:dyDescent="0.25">
      <c r="A1914" t="s">
        <v>20</v>
      </c>
      <c r="B1914">
        <v>2019</v>
      </c>
      <c r="C1914" t="s">
        <v>21</v>
      </c>
      <c r="E1914" t="s">
        <v>22</v>
      </c>
      <c r="F1914" t="s">
        <v>201</v>
      </c>
      <c r="G1914">
        <v>39</v>
      </c>
      <c r="H1914" t="s">
        <v>76</v>
      </c>
      <c r="I1914">
        <v>10</v>
      </c>
      <c r="J1914" t="s">
        <v>173</v>
      </c>
      <c r="K1914">
        <v>63</v>
      </c>
      <c r="N1914">
        <v>0</v>
      </c>
      <c r="P1914" t="s">
        <v>26</v>
      </c>
      <c r="Q1914" t="s">
        <v>27</v>
      </c>
      <c r="R1914" t="s">
        <v>28</v>
      </c>
      <c r="S1914" t="s">
        <v>29</v>
      </c>
      <c r="T1914" s="1">
        <v>113200</v>
      </c>
      <c r="U1914">
        <f t="shared" si="29"/>
        <v>39063</v>
      </c>
    </row>
    <row r="1915" spans="1:21" x14ac:dyDescent="0.25">
      <c r="A1915" t="s">
        <v>20</v>
      </c>
      <c r="B1915">
        <v>2019</v>
      </c>
      <c r="C1915" t="s">
        <v>21</v>
      </c>
      <c r="E1915" t="s">
        <v>22</v>
      </c>
      <c r="F1915" t="s">
        <v>201</v>
      </c>
      <c r="G1915">
        <v>39</v>
      </c>
      <c r="H1915" t="s">
        <v>76</v>
      </c>
      <c r="I1915">
        <v>10</v>
      </c>
      <c r="J1915" t="s">
        <v>173</v>
      </c>
      <c r="K1915">
        <v>63</v>
      </c>
      <c r="N1915">
        <v>0</v>
      </c>
      <c r="P1915" t="s">
        <v>26</v>
      </c>
      <c r="Q1915" t="s">
        <v>30</v>
      </c>
      <c r="R1915" t="s">
        <v>28</v>
      </c>
      <c r="S1915" t="s">
        <v>29</v>
      </c>
      <c r="T1915" s="1">
        <v>114500</v>
      </c>
      <c r="U1915">
        <f t="shared" si="29"/>
        <v>39063</v>
      </c>
    </row>
    <row r="1916" spans="1:21" x14ac:dyDescent="0.25">
      <c r="A1916" t="s">
        <v>20</v>
      </c>
      <c r="B1916">
        <v>2019</v>
      </c>
      <c r="C1916" t="s">
        <v>21</v>
      </c>
      <c r="E1916" t="s">
        <v>22</v>
      </c>
      <c r="F1916" t="s">
        <v>201</v>
      </c>
      <c r="G1916">
        <v>39</v>
      </c>
      <c r="H1916" t="s">
        <v>76</v>
      </c>
      <c r="I1916">
        <v>10</v>
      </c>
      <c r="J1916" t="s">
        <v>139</v>
      </c>
      <c r="K1916">
        <v>69</v>
      </c>
      <c r="N1916">
        <v>0</v>
      </c>
      <c r="P1916" t="s">
        <v>26</v>
      </c>
      <c r="Q1916" t="s">
        <v>27</v>
      </c>
      <c r="R1916" t="s">
        <v>28</v>
      </c>
      <c r="S1916" t="s">
        <v>29</v>
      </c>
      <c r="T1916" s="1">
        <v>91000</v>
      </c>
      <c r="U1916">
        <f t="shared" si="29"/>
        <v>39069</v>
      </c>
    </row>
    <row r="1917" spans="1:21" x14ac:dyDescent="0.25">
      <c r="A1917" t="s">
        <v>20</v>
      </c>
      <c r="B1917">
        <v>2019</v>
      </c>
      <c r="C1917" t="s">
        <v>21</v>
      </c>
      <c r="E1917" t="s">
        <v>22</v>
      </c>
      <c r="F1917" t="s">
        <v>201</v>
      </c>
      <c r="G1917">
        <v>39</v>
      </c>
      <c r="H1917" t="s">
        <v>76</v>
      </c>
      <c r="I1917">
        <v>10</v>
      </c>
      <c r="J1917" t="s">
        <v>139</v>
      </c>
      <c r="K1917">
        <v>69</v>
      </c>
      <c r="N1917">
        <v>0</v>
      </c>
      <c r="P1917" t="s">
        <v>26</v>
      </c>
      <c r="Q1917" t="s">
        <v>30</v>
      </c>
      <c r="R1917" t="s">
        <v>28</v>
      </c>
      <c r="S1917" t="s">
        <v>29</v>
      </c>
      <c r="T1917" s="1">
        <v>91500</v>
      </c>
      <c r="U1917">
        <f t="shared" si="29"/>
        <v>39069</v>
      </c>
    </row>
    <row r="1918" spans="1:21" x14ac:dyDescent="0.25">
      <c r="A1918" t="s">
        <v>20</v>
      </c>
      <c r="B1918">
        <v>2019</v>
      </c>
      <c r="C1918" t="s">
        <v>21</v>
      </c>
      <c r="E1918" t="s">
        <v>22</v>
      </c>
      <c r="F1918" t="s">
        <v>201</v>
      </c>
      <c r="G1918">
        <v>39</v>
      </c>
      <c r="H1918" t="s">
        <v>76</v>
      </c>
      <c r="I1918">
        <v>10</v>
      </c>
      <c r="J1918" t="s">
        <v>31</v>
      </c>
      <c r="N1918">
        <v>0</v>
      </c>
      <c r="P1918" t="s">
        <v>26</v>
      </c>
      <c r="Q1918" t="s">
        <v>27</v>
      </c>
      <c r="R1918" t="s">
        <v>28</v>
      </c>
      <c r="S1918" t="s">
        <v>29</v>
      </c>
      <c r="T1918" s="1">
        <v>86800</v>
      </c>
      <c r="U1918">
        <f t="shared" si="29"/>
        <v>39000</v>
      </c>
    </row>
    <row r="1919" spans="1:21" x14ac:dyDescent="0.25">
      <c r="A1919" t="s">
        <v>20</v>
      </c>
      <c r="B1919">
        <v>2019</v>
      </c>
      <c r="C1919" t="s">
        <v>21</v>
      </c>
      <c r="E1919" t="s">
        <v>22</v>
      </c>
      <c r="F1919" t="s">
        <v>201</v>
      </c>
      <c r="G1919">
        <v>39</v>
      </c>
      <c r="H1919" t="s">
        <v>76</v>
      </c>
      <c r="I1919">
        <v>10</v>
      </c>
      <c r="J1919" t="s">
        <v>31</v>
      </c>
      <c r="N1919">
        <v>0</v>
      </c>
      <c r="P1919" t="s">
        <v>26</v>
      </c>
      <c r="Q1919" t="s">
        <v>30</v>
      </c>
      <c r="R1919" t="s">
        <v>28</v>
      </c>
      <c r="S1919" t="s">
        <v>29</v>
      </c>
      <c r="T1919" s="1">
        <v>87200</v>
      </c>
      <c r="U1919">
        <f t="shared" si="29"/>
        <v>39000</v>
      </c>
    </row>
    <row r="1920" spans="1:21" x14ac:dyDescent="0.25">
      <c r="A1920" t="s">
        <v>20</v>
      </c>
      <c r="B1920">
        <v>2019</v>
      </c>
      <c r="C1920" t="s">
        <v>21</v>
      </c>
      <c r="E1920" t="s">
        <v>22</v>
      </c>
      <c r="F1920" t="s">
        <v>201</v>
      </c>
      <c r="G1920">
        <v>39</v>
      </c>
      <c r="H1920" t="s">
        <v>76</v>
      </c>
      <c r="I1920">
        <v>10</v>
      </c>
      <c r="J1920" t="s">
        <v>651</v>
      </c>
      <c r="K1920">
        <v>125</v>
      </c>
      <c r="N1920">
        <v>0</v>
      </c>
      <c r="P1920" t="s">
        <v>26</v>
      </c>
      <c r="Q1920" t="s">
        <v>27</v>
      </c>
      <c r="R1920" t="s">
        <v>28</v>
      </c>
      <c r="S1920" t="s">
        <v>29</v>
      </c>
      <c r="T1920" s="1">
        <v>95000</v>
      </c>
      <c r="U1920">
        <f t="shared" si="29"/>
        <v>39125</v>
      </c>
    </row>
    <row r="1921" spans="1:21" x14ac:dyDescent="0.25">
      <c r="A1921" t="s">
        <v>20</v>
      </c>
      <c r="B1921">
        <v>2019</v>
      </c>
      <c r="C1921" t="s">
        <v>21</v>
      </c>
      <c r="E1921" t="s">
        <v>22</v>
      </c>
      <c r="F1921" t="s">
        <v>201</v>
      </c>
      <c r="G1921">
        <v>39</v>
      </c>
      <c r="H1921" t="s">
        <v>76</v>
      </c>
      <c r="I1921">
        <v>10</v>
      </c>
      <c r="J1921" t="s">
        <v>651</v>
      </c>
      <c r="K1921">
        <v>125</v>
      </c>
      <c r="N1921">
        <v>0</v>
      </c>
      <c r="P1921" t="s">
        <v>26</v>
      </c>
      <c r="Q1921" t="s">
        <v>30</v>
      </c>
      <c r="R1921" t="s">
        <v>28</v>
      </c>
      <c r="S1921" t="s">
        <v>29</v>
      </c>
      <c r="T1921" s="1">
        <v>95600</v>
      </c>
      <c r="U1921">
        <f t="shared" si="29"/>
        <v>39125</v>
      </c>
    </row>
    <row r="1922" spans="1:21" x14ac:dyDescent="0.25">
      <c r="A1922" t="s">
        <v>20</v>
      </c>
      <c r="B1922">
        <v>2019</v>
      </c>
      <c r="C1922" t="s">
        <v>21</v>
      </c>
      <c r="E1922" t="s">
        <v>22</v>
      </c>
      <c r="F1922" t="s">
        <v>201</v>
      </c>
      <c r="G1922">
        <v>39</v>
      </c>
      <c r="H1922" t="s">
        <v>76</v>
      </c>
      <c r="I1922">
        <v>10</v>
      </c>
      <c r="J1922" t="s">
        <v>213</v>
      </c>
      <c r="K1922">
        <v>137</v>
      </c>
      <c r="N1922">
        <v>0</v>
      </c>
      <c r="P1922" t="s">
        <v>26</v>
      </c>
      <c r="Q1922" t="s">
        <v>27</v>
      </c>
      <c r="R1922" t="s">
        <v>28</v>
      </c>
      <c r="S1922" t="s">
        <v>29</v>
      </c>
      <c r="T1922" s="1">
        <v>140500</v>
      </c>
      <c r="U1922">
        <f t="shared" si="29"/>
        <v>39137</v>
      </c>
    </row>
    <row r="1923" spans="1:21" x14ac:dyDescent="0.25">
      <c r="A1923" t="s">
        <v>20</v>
      </c>
      <c r="B1923">
        <v>2019</v>
      </c>
      <c r="C1923" t="s">
        <v>21</v>
      </c>
      <c r="E1923" t="s">
        <v>22</v>
      </c>
      <c r="F1923" t="s">
        <v>201</v>
      </c>
      <c r="G1923">
        <v>39</v>
      </c>
      <c r="H1923" t="s">
        <v>76</v>
      </c>
      <c r="I1923">
        <v>10</v>
      </c>
      <c r="J1923" t="s">
        <v>213</v>
      </c>
      <c r="K1923">
        <v>137</v>
      </c>
      <c r="N1923">
        <v>0</v>
      </c>
      <c r="P1923" t="s">
        <v>26</v>
      </c>
      <c r="Q1923" t="s">
        <v>30</v>
      </c>
      <c r="R1923" t="s">
        <v>28</v>
      </c>
      <c r="S1923" t="s">
        <v>29</v>
      </c>
      <c r="T1923" s="1">
        <v>141500</v>
      </c>
      <c r="U1923">
        <f t="shared" ref="U1923:U1986" si="30">G1923*1000+K1923</f>
        <v>39137</v>
      </c>
    </row>
    <row r="1924" spans="1:21" x14ac:dyDescent="0.25">
      <c r="A1924" t="s">
        <v>20</v>
      </c>
      <c r="B1924">
        <v>2019</v>
      </c>
      <c r="C1924" t="s">
        <v>21</v>
      </c>
      <c r="E1924" t="s">
        <v>22</v>
      </c>
      <c r="F1924" t="s">
        <v>201</v>
      </c>
      <c r="G1924">
        <v>39</v>
      </c>
      <c r="H1924" t="s">
        <v>76</v>
      </c>
      <c r="I1924">
        <v>10</v>
      </c>
      <c r="J1924" t="s">
        <v>652</v>
      </c>
      <c r="K1924">
        <v>161</v>
      </c>
      <c r="N1924">
        <v>0</v>
      </c>
      <c r="P1924" t="s">
        <v>26</v>
      </c>
      <c r="Q1924" t="s">
        <v>27</v>
      </c>
      <c r="R1924" t="s">
        <v>28</v>
      </c>
      <c r="S1924" t="s">
        <v>29</v>
      </c>
      <c r="T1924" s="1">
        <v>130100</v>
      </c>
      <c r="U1924">
        <f t="shared" si="30"/>
        <v>39161</v>
      </c>
    </row>
    <row r="1925" spans="1:21" x14ac:dyDescent="0.25">
      <c r="A1925" t="s">
        <v>20</v>
      </c>
      <c r="B1925">
        <v>2019</v>
      </c>
      <c r="C1925" t="s">
        <v>21</v>
      </c>
      <c r="E1925" t="s">
        <v>22</v>
      </c>
      <c r="F1925" t="s">
        <v>201</v>
      </c>
      <c r="G1925">
        <v>39</v>
      </c>
      <c r="H1925" t="s">
        <v>76</v>
      </c>
      <c r="I1925">
        <v>10</v>
      </c>
      <c r="J1925" t="s">
        <v>652</v>
      </c>
      <c r="K1925">
        <v>161</v>
      </c>
      <c r="N1925">
        <v>0</v>
      </c>
      <c r="P1925" t="s">
        <v>26</v>
      </c>
      <c r="Q1925" t="s">
        <v>30</v>
      </c>
      <c r="R1925" t="s">
        <v>28</v>
      </c>
      <c r="S1925" t="s">
        <v>29</v>
      </c>
      <c r="T1925" s="1">
        <v>131000</v>
      </c>
      <c r="U1925">
        <f t="shared" si="30"/>
        <v>39161</v>
      </c>
    </row>
    <row r="1926" spans="1:21" x14ac:dyDescent="0.25">
      <c r="A1926" t="s">
        <v>20</v>
      </c>
      <c r="B1926">
        <v>2019</v>
      </c>
      <c r="C1926" t="s">
        <v>21</v>
      </c>
      <c r="E1926" t="s">
        <v>22</v>
      </c>
      <c r="F1926" t="s">
        <v>201</v>
      </c>
      <c r="G1926">
        <v>39</v>
      </c>
      <c r="H1926" t="s">
        <v>76</v>
      </c>
      <c r="I1926">
        <v>10</v>
      </c>
      <c r="J1926" t="s">
        <v>653</v>
      </c>
      <c r="K1926">
        <v>171</v>
      </c>
      <c r="N1926">
        <v>0</v>
      </c>
      <c r="P1926" t="s">
        <v>26</v>
      </c>
      <c r="Q1926" t="s">
        <v>27</v>
      </c>
      <c r="R1926" t="s">
        <v>28</v>
      </c>
      <c r="S1926" t="s">
        <v>29</v>
      </c>
      <c r="T1926" s="1">
        <v>49300</v>
      </c>
      <c r="U1926">
        <f t="shared" si="30"/>
        <v>39171</v>
      </c>
    </row>
    <row r="1927" spans="1:21" x14ac:dyDescent="0.25">
      <c r="A1927" t="s">
        <v>20</v>
      </c>
      <c r="B1927">
        <v>2019</v>
      </c>
      <c r="C1927" t="s">
        <v>21</v>
      </c>
      <c r="E1927" t="s">
        <v>22</v>
      </c>
      <c r="F1927" t="s">
        <v>201</v>
      </c>
      <c r="G1927">
        <v>39</v>
      </c>
      <c r="H1927" t="s">
        <v>76</v>
      </c>
      <c r="I1927">
        <v>10</v>
      </c>
      <c r="J1927" t="s">
        <v>653</v>
      </c>
      <c r="K1927">
        <v>171</v>
      </c>
      <c r="N1927">
        <v>0</v>
      </c>
      <c r="P1927" t="s">
        <v>26</v>
      </c>
      <c r="Q1927" t="s">
        <v>30</v>
      </c>
      <c r="R1927" t="s">
        <v>28</v>
      </c>
      <c r="S1927" t="s">
        <v>29</v>
      </c>
      <c r="T1927" s="1">
        <v>49500</v>
      </c>
      <c r="U1927">
        <f t="shared" si="30"/>
        <v>39171</v>
      </c>
    </row>
    <row r="1928" spans="1:21" x14ac:dyDescent="0.25">
      <c r="A1928" t="s">
        <v>20</v>
      </c>
      <c r="B1928">
        <v>2019</v>
      </c>
      <c r="C1928" t="s">
        <v>21</v>
      </c>
      <c r="E1928" t="s">
        <v>22</v>
      </c>
      <c r="F1928" t="s">
        <v>201</v>
      </c>
      <c r="G1928">
        <v>39</v>
      </c>
      <c r="H1928" t="s">
        <v>76</v>
      </c>
      <c r="I1928">
        <v>10</v>
      </c>
      <c r="J1928" t="s">
        <v>654</v>
      </c>
      <c r="K1928">
        <v>173</v>
      </c>
      <c r="N1928">
        <v>0</v>
      </c>
      <c r="P1928" t="s">
        <v>26</v>
      </c>
      <c r="Q1928" t="s">
        <v>27</v>
      </c>
      <c r="R1928" t="s">
        <v>28</v>
      </c>
      <c r="S1928" t="s">
        <v>29</v>
      </c>
      <c r="T1928" s="1">
        <v>97600</v>
      </c>
      <c r="U1928">
        <f t="shared" si="30"/>
        <v>39173</v>
      </c>
    </row>
    <row r="1929" spans="1:21" x14ac:dyDescent="0.25">
      <c r="A1929" t="s">
        <v>20</v>
      </c>
      <c r="B1929">
        <v>2019</v>
      </c>
      <c r="C1929" t="s">
        <v>21</v>
      </c>
      <c r="E1929" t="s">
        <v>22</v>
      </c>
      <c r="F1929" t="s">
        <v>201</v>
      </c>
      <c r="G1929">
        <v>39</v>
      </c>
      <c r="H1929" t="s">
        <v>76</v>
      </c>
      <c r="I1929">
        <v>10</v>
      </c>
      <c r="J1929" t="s">
        <v>654</v>
      </c>
      <c r="K1929">
        <v>173</v>
      </c>
      <c r="N1929">
        <v>0</v>
      </c>
      <c r="P1929" t="s">
        <v>26</v>
      </c>
      <c r="Q1929" t="s">
        <v>30</v>
      </c>
      <c r="R1929" t="s">
        <v>28</v>
      </c>
      <c r="S1929" t="s">
        <v>29</v>
      </c>
      <c r="T1929" s="1">
        <v>98000</v>
      </c>
      <c r="U1929">
        <f t="shared" si="30"/>
        <v>39173</v>
      </c>
    </row>
    <row r="1930" spans="1:21" x14ac:dyDescent="0.25">
      <c r="A1930" t="s">
        <v>20</v>
      </c>
      <c r="B1930">
        <v>2019</v>
      </c>
      <c r="C1930" t="s">
        <v>21</v>
      </c>
      <c r="E1930" t="s">
        <v>22</v>
      </c>
      <c r="F1930" t="s">
        <v>201</v>
      </c>
      <c r="G1930">
        <v>39</v>
      </c>
      <c r="H1930" t="s">
        <v>100</v>
      </c>
      <c r="I1930">
        <v>80</v>
      </c>
      <c r="J1930" t="s">
        <v>157</v>
      </c>
      <c r="K1930">
        <v>1</v>
      </c>
      <c r="N1930">
        <v>0</v>
      </c>
      <c r="P1930" t="s">
        <v>26</v>
      </c>
      <c r="Q1930" t="s">
        <v>27</v>
      </c>
      <c r="R1930" t="s">
        <v>28</v>
      </c>
      <c r="S1930" t="s">
        <v>29</v>
      </c>
      <c r="T1930" s="1">
        <v>24100</v>
      </c>
      <c r="U1930">
        <f t="shared" si="30"/>
        <v>39001</v>
      </c>
    </row>
    <row r="1931" spans="1:21" x14ac:dyDescent="0.25">
      <c r="A1931" t="s">
        <v>20</v>
      </c>
      <c r="B1931">
        <v>2019</v>
      </c>
      <c r="C1931" t="s">
        <v>21</v>
      </c>
      <c r="E1931" t="s">
        <v>22</v>
      </c>
      <c r="F1931" t="s">
        <v>201</v>
      </c>
      <c r="G1931">
        <v>39</v>
      </c>
      <c r="H1931" t="s">
        <v>100</v>
      </c>
      <c r="I1931">
        <v>80</v>
      </c>
      <c r="J1931" t="s">
        <v>157</v>
      </c>
      <c r="K1931">
        <v>1</v>
      </c>
      <c r="N1931">
        <v>0</v>
      </c>
      <c r="P1931" t="s">
        <v>26</v>
      </c>
      <c r="Q1931" t="s">
        <v>30</v>
      </c>
      <c r="R1931" t="s">
        <v>28</v>
      </c>
      <c r="S1931" t="s">
        <v>29</v>
      </c>
      <c r="T1931" s="1">
        <v>24500</v>
      </c>
      <c r="U1931">
        <f t="shared" si="30"/>
        <v>39001</v>
      </c>
    </row>
    <row r="1932" spans="1:21" x14ac:dyDescent="0.25">
      <c r="A1932" t="s">
        <v>20</v>
      </c>
      <c r="B1932">
        <v>2019</v>
      </c>
      <c r="C1932" t="s">
        <v>21</v>
      </c>
      <c r="E1932" t="s">
        <v>22</v>
      </c>
      <c r="F1932" t="s">
        <v>201</v>
      </c>
      <c r="G1932">
        <v>39</v>
      </c>
      <c r="H1932" t="s">
        <v>100</v>
      </c>
      <c r="I1932">
        <v>80</v>
      </c>
      <c r="J1932" t="s">
        <v>158</v>
      </c>
      <c r="K1932">
        <v>15</v>
      </c>
      <c r="N1932">
        <v>0</v>
      </c>
      <c r="P1932" t="s">
        <v>26</v>
      </c>
      <c r="Q1932" t="s">
        <v>27</v>
      </c>
      <c r="R1932" t="s">
        <v>28</v>
      </c>
      <c r="S1932" t="s">
        <v>29</v>
      </c>
      <c r="T1932" s="1">
        <v>80200</v>
      </c>
      <c r="U1932">
        <f t="shared" si="30"/>
        <v>39015</v>
      </c>
    </row>
    <row r="1933" spans="1:21" x14ac:dyDescent="0.25">
      <c r="A1933" t="s">
        <v>20</v>
      </c>
      <c r="B1933">
        <v>2019</v>
      </c>
      <c r="C1933" t="s">
        <v>21</v>
      </c>
      <c r="E1933" t="s">
        <v>22</v>
      </c>
      <c r="F1933" t="s">
        <v>201</v>
      </c>
      <c r="G1933">
        <v>39</v>
      </c>
      <c r="H1933" t="s">
        <v>100</v>
      </c>
      <c r="I1933">
        <v>80</v>
      </c>
      <c r="J1933" t="s">
        <v>158</v>
      </c>
      <c r="K1933">
        <v>15</v>
      </c>
      <c r="N1933">
        <v>0</v>
      </c>
      <c r="P1933" t="s">
        <v>26</v>
      </c>
      <c r="Q1933" t="s">
        <v>30</v>
      </c>
      <c r="R1933" t="s">
        <v>28</v>
      </c>
      <c r="S1933" t="s">
        <v>29</v>
      </c>
      <c r="T1933" s="1">
        <v>80500</v>
      </c>
      <c r="U1933">
        <f t="shared" si="30"/>
        <v>39015</v>
      </c>
    </row>
    <row r="1934" spans="1:21" x14ac:dyDescent="0.25">
      <c r="A1934" t="s">
        <v>20</v>
      </c>
      <c r="B1934">
        <v>2019</v>
      </c>
      <c r="C1934" t="s">
        <v>21</v>
      </c>
      <c r="E1934" t="s">
        <v>22</v>
      </c>
      <c r="F1934" t="s">
        <v>201</v>
      </c>
      <c r="G1934">
        <v>39</v>
      </c>
      <c r="H1934" t="s">
        <v>100</v>
      </c>
      <c r="I1934">
        <v>80</v>
      </c>
      <c r="J1934" t="s">
        <v>655</v>
      </c>
      <c r="K1934">
        <v>53</v>
      </c>
      <c r="N1934">
        <v>0</v>
      </c>
      <c r="P1934" t="s">
        <v>26</v>
      </c>
      <c r="Q1934" t="s">
        <v>27</v>
      </c>
      <c r="R1934" t="s">
        <v>28</v>
      </c>
      <c r="S1934" t="s">
        <v>29</v>
      </c>
      <c r="T1934" s="1">
        <v>3700</v>
      </c>
      <c r="U1934">
        <f t="shared" si="30"/>
        <v>39053</v>
      </c>
    </row>
    <row r="1935" spans="1:21" x14ac:dyDescent="0.25">
      <c r="A1935" t="s">
        <v>20</v>
      </c>
      <c r="B1935">
        <v>2019</v>
      </c>
      <c r="C1935" t="s">
        <v>21</v>
      </c>
      <c r="E1935" t="s">
        <v>22</v>
      </c>
      <c r="F1935" t="s">
        <v>201</v>
      </c>
      <c r="G1935">
        <v>39</v>
      </c>
      <c r="H1935" t="s">
        <v>100</v>
      </c>
      <c r="I1935">
        <v>80</v>
      </c>
      <c r="J1935" t="s">
        <v>655</v>
      </c>
      <c r="K1935">
        <v>53</v>
      </c>
      <c r="N1935">
        <v>0</v>
      </c>
      <c r="P1935" t="s">
        <v>26</v>
      </c>
      <c r="Q1935" t="s">
        <v>30</v>
      </c>
      <c r="R1935" t="s">
        <v>28</v>
      </c>
      <c r="S1935" t="s">
        <v>29</v>
      </c>
      <c r="T1935" s="1">
        <v>3700</v>
      </c>
      <c r="U1935">
        <f t="shared" si="30"/>
        <v>39053</v>
      </c>
    </row>
    <row r="1936" spans="1:21" x14ac:dyDescent="0.25">
      <c r="A1936" t="s">
        <v>20</v>
      </c>
      <c r="B1936">
        <v>2019</v>
      </c>
      <c r="C1936" t="s">
        <v>21</v>
      </c>
      <c r="E1936" t="s">
        <v>22</v>
      </c>
      <c r="F1936" t="s">
        <v>201</v>
      </c>
      <c r="G1936">
        <v>39</v>
      </c>
      <c r="H1936" t="s">
        <v>100</v>
      </c>
      <c r="I1936">
        <v>80</v>
      </c>
      <c r="J1936" t="s">
        <v>656</v>
      </c>
      <c r="K1936">
        <v>71</v>
      </c>
      <c r="N1936">
        <v>0</v>
      </c>
      <c r="P1936" t="s">
        <v>26</v>
      </c>
      <c r="Q1936" t="s">
        <v>27</v>
      </c>
      <c r="R1936" t="s">
        <v>28</v>
      </c>
      <c r="S1936" t="s">
        <v>29</v>
      </c>
      <c r="T1936" s="1">
        <v>100300</v>
      </c>
      <c r="U1936">
        <f t="shared" si="30"/>
        <v>39071</v>
      </c>
    </row>
    <row r="1937" spans="1:21" x14ac:dyDescent="0.25">
      <c r="A1937" t="s">
        <v>20</v>
      </c>
      <c r="B1937">
        <v>2019</v>
      </c>
      <c r="C1937" t="s">
        <v>21</v>
      </c>
      <c r="E1937" t="s">
        <v>22</v>
      </c>
      <c r="F1937" t="s">
        <v>201</v>
      </c>
      <c r="G1937">
        <v>39</v>
      </c>
      <c r="H1937" t="s">
        <v>100</v>
      </c>
      <c r="I1937">
        <v>80</v>
      </c>
      <c r="J1937" t="s">
        <v>656</v>
      </c>
      <c r="K1937">
        <v>71</v>
      </c>
      <c r="N1937">
        <v>0</v>
      </c>
      <c r="P1937" t="s">
        <v>26</v>
      </c>
      <c r="Q1937" t="s">
        <v>30</v>
      </c>
      <c r="R1937" t="s">
        <v>28</v>
      </c>
      <c r="S1937" t="s">
        <v>29</v>
      </c>
      <c r="T1937" s="1">
        <v>101000</v>
      </c>
      <c r="U1937">
        <f t="shared" si="30"/>
        <v>39071</v>
      </c>
    </row>
    <row r="1938" spans="1:21" x14ac:dyDescent="0.25">
      <c r="A1938" t="s">
        <v>20</v>
      </c>
      <c r="B1938">
        <v>2019</v>
      </c>
      <c r="C1938" t="s">
        <v>21</v>
      </c>
      <c r="E1938" t="s">
        <v>22</v>
      </c>
      <c r="F1938" t="s">
        <v>201</v>
      </c>
      <c r="G1938">
        <v>39</v>
      </c>
      <c r="H1938" t="s">
        <v>100</v>
      </c>
      <c r="I1938">
        <v>80</v>
      </c>
      <c r="J1938" t="s">
        <v>41</v>
      </c>
      <c r="K1938">
        <v>79</v>
      </c>
      <c r="N1938">
        <v>0</v>
      </c>
      <c r="P1938" t="s">
        <v>26</v>
      </c>
      <c r="Q1938" t="s">
        <v>27</v>
      </c>
      <c r="R1938" t="s">
        <v>28</v>
      </c>
      <c r="S1938" t="s">
        <v>29</v>
      </c>
      <c r="T1938" s="1">
        <v>4000</v>
      </c>
      <c r="U1938">
        <f t="shared" si="30"/>
        <v>39079</v>
      </c>
    </row>
    <row r="1939" spans="1:21" x14ac:dyDescent="0.25">
      <c r="A1939" t="s">
        <v>20</v>
      </c>
      <c r="B1939">
        <v>2019</v>
      </c>
      <c r="C1939" t="s">
        <v>21</v>
      </c>
      <c r="E1939" t="s">
        <v>22</v>
      </c>
      <c r="F1939" t="s">
        <v>201</v>
      </c>
      <c r="G1939">
        <v>39</v>
      </c>
      <c r="H1939" t="s">
        <v>100</v>
      </c>
      <c r="I1939">
        <v>80</v>
      </c>
      <c r="J1939" t="s">
        <v>41</v>
      </c>
      <c r="K1939">
        <v>79</v>
      </c>
      <c r="N1939">
        <v>0</v>
      </c>
      <c r="P1939" t="s">
        <v>26</v>
      </c>
      <c r="Q1939" t="s">
        <v>30</v>
      </c>
      <c r="R1939" t="s">
        <v>28</v>
      </c>
      <c r="S1939" t="s">
        <v>29</v>
      </c>
      <c r="T1939" s="1">
        <v>4100</v>
      </c>
      <c r="U1939">
        <f t="shared" si="30"/>
        <v>39079</v>
      </c>
    </row>
    <row r="1940" spans="1:21" x14ac:dyDescent="0.25">
      <c r="A1940" t="s">
        <v>20</v>
      </c>
      <c r="B1940">
        <v>2019</v>
      </c>
      <c r="C1940" t="s">
        <v>21</v>
      </c>
      <c r="E1940" t="s">
        <v>22</v>
      </c>
      <c r="F1940" t="s">
        <v>201</v>
      </c>
      <c r="G1940">
        <v>39</v>
      </c>
      <c r="H1940" t="s">
        <v>100</v>
      </c>
      <c r="I1940">
        <v>80</v>
      </c>
      <c r="J1940" t="s">
        <v>47</v>
      </c>
      <c r="K1940">
        <v>87</v>
      </c>
      <c r="N1940">
        <v>0</v>
      </c>
      <c r="P1940" t="s">
        <v>26</v>
      </c>
      <c r="Q1940" t="s">
        <v>27</v>
      </c>
      <c r="R1940" t="s">
        <v>28</v>
      </c>
      <c r="S1940" t="s">
        <v>29</v>
      </c>
      <c r="T1940" s="1">
        <v>1300</v>
      </c>
      <c r="U1940">
        <f t="shared" si="30"/>
        <v>39087</v>
      </c>
    </row>
    <row r="1941" spans="1:21" x14ac:dyDescent="0.25">
      <c r="A1941" t="s">
        <v>20</v>
      </c>
      <c r="B1941">
        <v>2019</v>
      </c>
      <c r="C1941" t="s">
        <v>21</v>
      </c>
      <c r="E1941" t="s">
        <v>22</v>
      </c>
      <c r="F1941" t="s">
        <v>201</v>
      </c>
      <c r="G1941">
        <v>39</v>
      </c>
      <c r="H1941" t="s">
        <v>100</v>
      </c>
      <c r="I1941">
        <v>80</v>
      </c>
      <c r="J1941" t="s">
        <v>47</v>
      </c>
      <c r="K1941">
        <v>87</v>
      </c>
      <c r="N1941">
        <v>0</v>
      </c>
      <c r="P1941" t="s">
        <v>26</v>
      </c>
      <c r="Q1941" t="s">
        <v>30</v>
      </c>
      <c r="R1941" t="s">
        <v>28</v>
      </c>
      <c r="S1941" t="s">
        <v>29</v>
      </c>
      <c r="T1941" s="1">
        <v>1400</v>
      </c>
      <c r="U1941">
        <f t="shared" si="30"/>
        <v>39087</v>
      </c>
    </row>
    <row r="1942" spans="1:21" x14ac:dyDescent="0.25">
      <c r="A1942" t="s">
        <v>20</v>
      </c>
      <c r="B1942">
        <v>2019</v>
      </c>
      <c r="C1942" t="s">
        <v>21</v>
      </c>
      <c r="E1942" t="s">
        <v>22</v>
      </c>
      <c r="F1942" t="s">
        <v>201</v>
      </c>
      <c r="G1942">
        <v>39</v>
      </c>
      <c r="H1942" t="s">
        <v>100</v>
      </c>
      <c r="I1942">
        <v>80</v>
      </c>
      <c r="J1942" t="s">
        <v>57</v>
      </c>
      <c r="K1942">
        <v>131</v>
      </c>
      <c r="N1942">
        <v>0</v>
      </c>
      <c r="P1942" t="s">
        <v>26</v>
      </c>
      <c r="Q1942" t="s">
        <v>27</v>
      </c>
      <c r="R1942" t="s">
        <v>28</v>
      </c>
      <c r="S1942" t="s">
        <v>29</v>
      </c>
      <c r="T1942" s="1">
        <v>11100</v>
      </c>
      <c r="U1942">
        <f t="shared" si="30"/>
        <v>39131</v>
      </c>
    </row>
    <row r="1943" spans="1:21" x14ac:dyDescent="0.25">
      <c r="A1943" t="s">
        <v>20</v>
      </c>
      <c r="B1943">
        <v>2019</v>
      </c>
      <c r="C1943" t="s">
        <v>21</v>
      </c>
      <c r="E1943" t="s">
        <v>22</v>
      </c>
      <c r="F1943" t="s">
        <v>201</v>
      </c>
      <c r="G1943">
        <v>39</v>
      </c>
      <c r="H1943" t="s">
        <v>100</v>
      </c>
      <c r="I1943">
        <v>80</v>
      </c>
      <c r="J1943" t="s">
        <v>57</v>
      </c>
      <c r="K1943">
        <v>131</v>
      </c>
      <c r="N1943">
        <v>0</v>
      </c>
      <c r="P1943" t="s">
        <v>26</v>
      </c>
      <c r="Q1943" t="s">
        <v>30</v>
      </c>
      <c r="R1943" t="s">
        <v>28</v>
      </c>
      <c r="S1943" t="s">
        <v>29</v>
      </c>
      <c r="T1943" s="1">
        <v>11300</v>
      </c>
      <c r="U1943">
        <f t="shared" si="30"/>
        <v>39131</v>
      </c>
    </row>
    <row r="1944" spans="1:21" x14ac:dyDescent="0.25">
      <c r="A1944" t="s">
        <v>20</v>
      </c>
      <c r="B1944">
        <v>2019</v>
      </c>
      <c r="C1944" t="s">
        <v>21</v>
      </c>
      <c r="E1944" t="s">
        <v>22</v>
      </c>
      <c r="F1944" t="s">
        <v>201</v>
      </c>
      <c r="G1944">
        <v>39</v>
      </c>
      <c r="H1944" t="s">
        <v>100</v>
      </c>
      <c r="I1944">
        <v>80</v>
      </c>
      <c r="J1944" t="s">
        <v>657</v>
      </c>
      <c r="K1944">
        <v>145</v>
      </c>
      <c r="N1944">
        <v>0</v>
      </c>
      <c r="P1944" t="s">
        <v>26</v>
      </c>
      <c r="Q1944" t="s">
        <v>27</v>
      </c>
      <c r="R1944" t="s">
        <v>28</v>
      </c>
      <c r="S1944" t="s">
        <v>29</v>
      </c>
      <c r="T1944" s="1">
        <v>14300</v>
      </c>
      <c r="U1944">
        <f t="shared" si="30"/>
        <v>39145</v>
      </c>
    </row>
    <row r="1945" spans="1:21" x14ac:dyDescent="0.25">
      <c r="A1945" t="s">
        <v>20</v>
      </c>
      <c r="B1945">
        <v>2019</v>
      </c>
      <c r="C1945" t="s">
        <v>21</v>
      </c>
      <c r="E1945" t="s">
        <v>22</v>
      </c>
      <c r="F1945" t="s">
        <v>201</v>
      </c>
      <c r="G1945">
        <v>39</v>
      </c>
      <c r="H1945" t="s">
        <v>100</v>
      </c>
      <c r="I1945">
        <v>80</v>
      </c>
      <c r="J1945" t="s">
        <v>657</v>
      </c>
      <c r="K1945">
        <v>145</v>
      </c>
      <c r="N1945">
        <v>0</v>
      </c>
      <c r="P1945" t="s">
        <v>26</v>
      </c>
      <c r="Q1945" t="s">
        <v>30</v>
      </c>
      <c r="R1945" t="s">
        <v>28</v>
      </c>
      <c r="S1945" t="s">
        <v>29</v>
      </c>
      <c r="T1945" s="1">
        <v>14500</v>
      </c>
      <c r="U1945">
        <f t="shared" si="30"/>
        <v>39145</v>
      </c>
    </row>
    <row r="1946" spans="1:21" x14ac:dyDescent="0.25">
      <c r="A1946" t="s">
        <v>20</v>
      </c>
      <c r="B1946">
        <v>2019</v>
      </c>
      <c r="C1946" t="s">
        <v>21</v>
      </c>
      <c r="E1946" t="s">
        <v>22</v>
      </c>
      <c r="F1946" t="s">
        <v>201</v>
      </c>
      <c r="G1946">
        <v>39</v>
      </c>
      <c r="H1946" t="s">
        <v>77</v>
      </c>
      <c r="I1946">
        <v>90</v>
      </c>
      <c r="J1946" t="s">
        <v>658</v>
      </c>
      <c r="K1946">
        <v>9</v>
      </c>
      <c r="N1946">
        <v>0</v>
      </c>
      <c r="P1946" t="s">
        <v>26</v>
      </c>
      <c r="Q1946" t="s">
        <v>27</v>
      </c>
      <c r="R1946" t="s">
        <v>28</v>
      </c>
      <c r="S1946" t="s">
        <v>29</v>
      </c>
      <c r="T1946" s="1">
        <v>2200</v>
      </c>
      <c r="U1946">
        <f t="shared" si="30"/>
        <v>39009</v>
      </c>
    </row>
    <row r="1947" spans="1:21" x14ac:dyDescent="0.25">
      <c r="A1947" t="s">
        <v>20</v>
      </c>
      <c r="B1947">
        <v>2019</v>
      </c>
      <c r="C1947" t="s">
        <v>21</v>
      </c>
      <c r="E1947" t="s">
        <v>22</v>
      </c>
      <c r="F1947" t="s">
        <v>201</v>
      </c>
      <c r="G1947">
        <v>39</v>
      </c>
      <c r="H1947" t="s">
        <v>77</v>
      </c>
      <c r="I1947">
        <v>90</v>
      </c>
      <c r="J1947" t="s">
        <v>658</v>
      </c>
      <c r="K1947">
        <v>9</v>
      </c>
      <c r="N1947">
        <v>0</v>
      </c>
      <c r="P1947" t="s">
        <v>26</v>
      </c>
      <c r="Q1947" t="s">
        <v>30</v>
      </c>
      <c r="R1947" t="s">
        <v>28</v>
      </c>
      <c r="S1947" t="s">
        <v>29</v>
      </c>
      <c r="T1947" s="1">
        <v>2300</v>
      </c>
      <c r="U1947">
        <f t="shared" si="30"/>
        <v>39009</v>
      </c>
    </row>
    <row r="1948" spans="1:21" x14ac:dyDescent="0.25">
      <c r="A1948" t="s">
        <v>20</v>
      </c>
      <c r="B1948">
        <v>2019</v>
      </c>
      <c r="C1948" t="s">
        <v>21</v>
      </c>
      <c r="E1948" t="s">
        <v>22</v>
      </c>
      <c r="F1948" t="s">
        <v>201</v>
      </c>
      <c r="G1948">
        <v>39</v>
      </c>
      <c r="H1948" t="s">
        <v>77</v>
      </c>
      <c r="I1948">
        <v>90</v>
      </c>
      <c r="J1948" t="s">
        <v>659</v>
      </c>
      <c r="K1948">
        <v>105</v>
      </c>
      <c r="N1948">
        <v>0</v>
      </c>
      <c r="P1948" t="s">
        <v>26</v>
      </c>
      <c r="Q1948" t="s">
        <v>27</v>
      </c>
      <c r="R1948" t="s">
        <v>28</v>
      </c>
      <c r="S1948" t="s">
        <v>29</v>
      </c>
      <c r="T1948" s="1">
        <v>3200</v>
      </c>
      <c r="U1948">
        <f t="shared" si="30"/>
        <v>39105</v>
      </c>
    </row>
    <row r="1949" spans="1:21" x14ac:dyDescent="0.25">
      <c r="A1949" t="s">
        <v>20</v>
      </c>
      <c r="B1949">
        <v>2019</v>
      </c>
      <c r="C1949" t="s">
        <v>21</v>
      </c>
      <c r="E1949" t="s">
        <v>22</v>
      </c>
      <c r="F1949" t="s">
        <v>201</v>
      </c>
      <c r="G1949">
        <v>39</v>
      </c>
      <c r="H1949" t="s">
        <v>77</v>
      </c>
      <c r="I1949">
        <v>90</v>
      </c>
      <c r="J1949" t="s">
        <v>659</v>
      </c>
      <c r="K1949">
        <v>105</v>
      </c>
      <c r="N1949">
        <v>0</v>
      </c>
      <c r="P1949" t="s">
        <v>26</v>
      </c>
      <c r="Q1949" t="s">
        <v>30</v>
      </c>
      <c r="R1949" t="s">
        <v>28</v>
      </c>
      <c r="S1949" t="s">
        <v>29</v>
      </c>
      <c r="T1949" s="1">
        <v>3200</v>
      </c>
      <c r="U1949">
        <f t="shared" si="30"/>
        <v>39105</v>
      </c>
    </row>
    <row r="1950" spans="1:21" x14ac:dyDescent="0.25">
      <c r="A1950" t="s">
        <v>20</v>
      </c>
      <c r="B1950">
        <v>2019</v>
      </c>
      <c r="C1950" t="s">
        <v>21</v>
      </c>
      <c r="E1950" t="s">
        <v>22</v>
      </c>
      <c r="F1950" t="s">
        <v>201</v>
      </c>
      <c r="G1950">
        <v>39</v>
      </c>
      <c r="H1950" t="s">
        <v>77</v>
      </c>
      <c r="I1950">
        <v>90</v>
      </c>
      <c r="J1950" t="s">
        <v>50</v>
      </c>
      <c r="K1950">
        <v>115</v>
      </c>
      <c r="N1950">
        <v>0</v>
      </c>
      <c r="P1950" t="s">
        <v>26</v>
      </c>
      <c r="Q1950" t="s">
        <v>27</v>
      </c>
      <c r="R1950" t="s">
        <v>28</v>
      </c>
      <c r="S1950" t="s">
        <v>29</v>
      </c>
      <c r="T1950" s="1">
        <v>2600</v>
      </c>
      <c r="U1950">
        <f t="shared" si="30"/>
        <v>39115</v>
      </c>
    </row>
    <row r="1951" spans="1:21" x14ac:dyDescent="0.25">
      <c r="A1951" t="s">
        <v>20</v>
      </c>
      <c r="B1951">
        <v>2019</v>
      </c>
      <c r="C1951" t="s">
        <v>21</v>
      </c>
      <c r="E1951" t="s">
        <v>22</v>
      </c>
      <c r="F1951" t="s">
        <v>201</v>
      </c>
      <c r="G1951">
        <v>39</v>
      </c>
      <c r="H1951" t="s">
        <v>77</v>
      </c>
      <c r="I1951">
        <v>90</v>
      </c>
      <c r="J1951" t="s">
        <v>50</v>
      </c>
      <c r="K1951">
        <v>115</v>
      </c>
      <c r="N1951">
        <v>0</v>
      </c>
      <c r="P1951" t="s">
        <v>26</v>
      </c>
      <c r="Q1951" t="s">
        <v>30</v>
      </c>
      <c r="R1951" t="s">
        <v>28</v>
      </c>
      <c r="S1951" t="s">
        <v>29</v>
      </c>
      <c r="T1951" s="1">
        <v>2600</v>
      </c>
      <c r="U1951">
        <f t="shared" si="30"/>
        <v>39115</v>
      </c>
    </row>
    <row r="1952" spans="1:21" x14ac:dyDescent="0.25">
      <c r="A1952" t="s">
        <v>20</v>
      </c>
      <c r="B1952">
        <v>2019</v>
      </c>
      <c r="C1952" t="s">
        <v>21</v>
      </c>
      <c r="E1952" t="s">
        <v>22</v>
      </c>
      <c r="F1952" t="s">
        <v>201</v>
      </c>
      <c r="G1952">
        <v>39</v>
      </c>
      <c r="H1952" t="s">
        <v>77</v>
      </c>
      <c r="I1952">
        <v>90</v>
      </c>
      <c r="J1952" t="s">
        <v>660</v>
      </c>
      <c r="K1952">
        <v>119</v>
      </c>
      <c r="N1952">
        <v>0</v>
      </c>
      <c r="P1952" t="s">
        <v>26</v>
      </c>
      <c r="Q1952" t="s">
        <v>27</v>
      </c>
      <c r="R1952" t="s">
        <v>28</v>
      </c>
      <c r="S1952" t="s">
        <v>29</v>
      </c>
      <c r="T1952" s="1">
        <v>13500</v>
      </c>
      <c r="U1952">
        <f t="shared" si="30"/>
        <v>39119</v>
      </c>
    </row>
    <row r="1953" spans="1:21" x14ac:dyDescent="0.25">
      <c r="A1953" t="s">
        <v>20</v>
      </c>
      <c r="B1953">
        <v>2019</v>
      </c>
      <c r="C1953" t="s">
        <v>21</v>
      </c>
      <c r="E1953" t="s">
        <v>22</v>
      </c>
      <c r="F1953" t="s">
        <v>201</v>
      </c>
      <c r="G1953">
        <v>39</v>
      </c>
      <c r="H1953" t="s">
        <v>77</v>
      </c>
      <c r="I1953">
        <v>90</v>
      </c>
      <c r="J1953" t="s">
        <v>660</v>
      </c>
      <c r="K1953">
        <v>119</v>
      </c>
      <c r="N1953">
        <v>0</v>
      </c>
      <c r="P1953" t="s">
        <v>26</v>
      </c>
      <c r="Q1953" t="s">
        <v>30</v>
      </c>
      <c r="R1953" t="s">
        <v>28</v>
      </c>
      <c r="S1953" t="s">
        <v>29</v>
      </c>
      <c r="T1953" s="1">
        <v>13700</v>
      </c>
      <c r="U1953">
        <f t="shared" si="30"/>
        <v>39119</v>
      </c>
    </row>
    <row r="1954" spans="1:21" x14ac:dyDescent="0.25">
      <c r="A1954" t="s">
        <v>20</v>
      </c>
      <c r="B1954">
        <v>2019</v>
      </c>
      <c r="C1954" t="s">
        <v>21</v>
      </c>
      <c r="E1954" t="s">
        <v>22</v>
      </c>
      <c r="F1954" t="s">
        <v>201</v>
      </c>
      <c r="G1954">
        <v>39</v>
      </c>
      <c r="H1954" t="s">
        <v>77</v>
      </c>
      <c r="I1954">
        <v>90</v>
      </c>
      <c r="J1954" t="s">
        <v>31</v>
      </c>
      <c r="N1954">
        <v>0</v>
      </c>
      <c r="P1954" t="s">
        <v>26</v>
      </c>
      <c r="Q1954" t="s">
        <v>27</v>
      </c>
      <c r="R1954" t="s">
        <v>28</v>
      </c>
      <c r="S1954" t="s">
        <v>29</v>
      </c>
      <c r="T1954" s="1">
        <v>22700</v>
      </c>
      <c r="U1954">
        <f t="shared" si="30"/>
        <v>39000</v>
      </c>
    </row>
    <row r="1955" spans="1:21" x14ac:dyDescent="0.25">
      <c r="A1955" t="s">
        <v>20</v>
      </c>
      <c r="B1955">
        <v>2019</v>
      </c>
      <c r="C1955" t="s">
        <v>21</v>
      </c>
      <c r="E1955" t="s">
        <v>22</v>
      </c>
      <c r="F1955" t="s">
        <v>201</v>
      </c>
      <c r="G1955">
        <v>39</v>
      </c>
      <c r="H1955" t="s">
        <v>77</v>
      </c>
      <c r="I1955">
        <v>90</v>
      </c>
      <c r="J1955" t="s">
        <v>31</v>
      </c>
      <c r="N1955">
        <v>0</v>
      </c>
      <c r="P1955" t="s">
        <v>26</v>
      </c>
      <c r="Q1955" t="s">
        <v>30</v>
      </c>
      <c r="R1955" t="s">
        <v>28</v>
      </c>
      <c r="S1955" t="s">
        <v>29</v>
      </c>
      <c r="T1955" s="1">
        <v>23600</v>
      </c>
      <c r="U1955">
        <f t="shared" si="30"/>
        <v>39000</v>
      </c>
    </row>
    <row r="1956" spans="1:21" x14ac:dyDescent="0.25">
      <c r="A1956" t="s">
        <v>20</v>
      </c>
      <c r="B1956">
        <v>2019</v>
      </c>
      <c r="C1956" t="s">
        <v>21</v>
      </c>
      <c r="E1956" t="s">
        <v>22</v>
      </c>
      <c r="F1956" t="s">
        <v>201</v>
      </c>
      <c r="G1956">
        <v>39</v>
      </c>
      <c r="H1956" t="s">
        <v>77</v>
      </c>
      <c r="I1956">
        <v>90</v>
      </c>
      <c r="J1956" t="s">
        <v>155</v>
      </c>
      <c r="K1956">
        <v>167</v>
      </c>
      <c r="N1956">
        <v>0</v>
      </c>
      <c r="P1956" t="s">
        <v>26</v>
      </c>
      <c r="Q1956" t="s">
        <v>27</v>
      </c>
      <c r="R1956" t="s">
        <v>28</v>
      </c>
      <c r="S1956" t="s">
        <v>29</v>
      </c>
      <c r="T1956" s="1">
        <v>6500</v>
      </c>
      <c r="U1956">
        <f t="shared" si="30"/>
        <v>39167</v>
      </c>
    </row>
    <row r="1957" spans="1:21" x14ac:dyDescent="0.25">
      <c r="A1957" t="s">
        <v>20</v>
      </c>
      <c r="B1957">
        <v>2019</v>
      </c>
      <c r="C1957" t="s">
        <v>21</v>
      </c>
      <c r="E1957" t="s">
        <v>22</v>
      </c>
      <c r="F1957" t="s">
        <v>201</v>
      </c>
      <c r="G1957">
        <v>39</v>
      </c>
      <c r="H1957" t="s">
        <v>77</v>
      </c>
      <c r="I1957">
        <v>90</v>
      </c>
      <c r="J1957" t="s">
        <v>155</v>
      </c>
      <c r="K1957">
        <v>167</v>
      </c>
      <c r="N1957">
        <v>0</v>
      </c>
      <c r="P1957" t="s">
        <v>26</v>
      </c>
      <c r="Q1957" t="s">
        <v>30</v>
      </c>
      <c r="R1957" t="s">
        <v>28</v>
      </c>
      <c r="S1957" t="s">
        <v>29</v>
      </c>
      <c r="T1957" s="1">
        <v>6600</v>
      </c>
      <c r="U1957">
        <f t="shared" si="30"/>
        <v>39167</v>
      </c>
    </row>
    <row r="1958" spans="1:21" x14ac:dyDescent="0.25">
      <c r="A1958" t="s">
        <v>20</v>
      </c>
      <c r="B1958">
        <v>2019</v>
      </c>
      <c r="C1958" t="s">
        <v>21</v>
      </c>
      <c r="E1958" t="s">
        <v>22</v>
      </c>
      <c r="F1958" t="s">
        <v>201</v>
      </c>
      <c r="G1958">
        <v>39</v>
      </c>
      <c r="H1958" t="s">
        <v>84</v>
      </c>
      <c r="I1958">
        <v>70</v>
      </c>
      <c r="J1958" t="s">
        <v>661</v>
      </c>
      <c r="K1958">
        <v>25</v>
      </c>
      <c r="N1958">
        <v>0</v>
      </c>
      <c r="P1958" t="s">
        <v>26</v>
      </c>
      <c r="Q1958" t="s">
        <v>27</v>
      </c>
      <c r="R1958" t="s">
        <v>28</v>
      </c>
      <c r="S1958" t="s">
        <v>29</v>
      </c>
      <c r="T1958" s="1">
        <v>33600</v>
      </c>
      <c r="U1958">
        <f t="shared" si="30"/>
        <v>39025</v>
      </c>
    </row>
    <row r="1959" spans="1:21" x14ac:dyDescent="0.25">
      <c r="A1959" t="s">
        <v>20</v>
      </c>
      <c r="B1959">
        <v>2019</v>
      </c>
      <c r="C1959" t="s">
        <v>21</v>
      </c>
      <c r="E1959" t="s">
        <v>22</v>
      </c>
      <c r="F1959" t="s">
        <v>201</v>
      </c>
      <c r="G1959">
        <v>39</v>
      </c>
      <c r="H1959" t="s">
        <v>84</v>
      </c>
      <c r="I1959">
        <v>70</v>
      </c>
      <c r="J1959" t="s">
        <v>661</v>
      </c>
      <c r="K1959">
        <v>25</v>
      </c>
      <c r="N1959">
        <v>0</v>
      </c>
      <c r="P1959" t="s">
        <v>26</v>
      </c>
      <c r="Q1959" t="s">
        <v>30</v>
      </c>
      <c r="R1959" t="s">
        <v>28</v>
      </c>
      <c r="S1959" t="s">
        <v>29</v>
      </c>
      <c r="T1959" s="1">
        <v>33700</v>
      </c>
      <c r="U1959">
        <f t="shared" si="30"/>
        <v>39025</v>
      </c>
    </row>
    <row r="1960" spans="1:21" x14ac:dyDescent="0.25">
      <c r="A1960" t="s">
        <v>20</v>
      </c>
      <c r="B1960">
        <v>2019</v>
      </c>
      <c r="C1960" t="s">
        <v>21</v>
      </c>
      <c r="E1960" t="s">
        <v>22</v>
      </c>
      <c r="F1960" t="s">
        <v>201</v>
      </c>
      <c r="G1960">
        <v>39</v>
      </c>
      <c r="H1960" t="s">
        <v>84</v>
      </c>
      <c r="I1960">
        <v>70</v>
      </c>
      <c r="J1960" t="s">
        <v>150</v>
      </c>
      <c r="K1960">
        <v>27</v>
      </c>
      <c r="N1960">
        <v>0</v>
      </c>
      <c r="P1960" t="s">
        <v>26</v>
      </c>
      <c r="Q1960" t="s">
        <v>27</v>
      </c>
      <c r="R1960" t="s">
        <v>28</v>
      </c>
      <c r="S1960" t="s">
        <v>29</v>
      </c>
      <c r="T1960" s="1">
        <v>96300</v>
      </c>
      <c r="U1960">
        <f t="shared" si="30"/>
        <v>39027</v>
      </c>
    </row>
    <row r="1961" spans="1:21" x14ac:dyDescent="0.25">
      <c r="A1961" t="s">
        <v>20</v>
      </c>
      <c r="B1961">
        <v>2019</v>
      </c>
      <c r="C1961" t="s">
        <v>21</v>
      </c>
      <c r="E1961" t="s">
        <v>22</v>
      </c>
      <c r="F1961" t="s">
        <v>201</v>
      </c>
      <c r="G1961">
        <v>39</v>
      </c>
      <c r="H1961" t="s">
        <v>84</v>
      </c>
      <c r="I1961">
        <v>70</v>
      </c>
      <c r="J1961" t="s">
        <v>150</v>
      </c>
      <c r="K1961">
        <v>27</v>
      </c>
      <c r="N1961">
        <v>0</v>
      </c>
      <c r="P1961" t="s">
        <v>26</v>
      </c>
      <c r="Q1961" t="s">
        <v>30</v>
      </c>
      <c r="R1961" t="s">
        <v>28</v>
      </c>
      <c r="S1961" t="s">
        <v>29</v>
      </c>
      <c r="T1961" s="1">
        <v>97000</v>
      </c>
      <c r="U1961">
        <f t="shared" si="30"/>
        <v>39027</v>
      </c>
    </row>
    <row r="1962" spans="1:21" x14ac:dyDescent="0.25">
      <c r="A1962" t="s">
        <v>20</v>
      </c>
      <c r="B1962">
        <v>2019</v>
      </c>
      <c r="C1962" t="s">
        <v>21</v>
      </c>
      <c r="E1962" t="s">
        <v>22</v>
      </c>
      <c r="F1962" t="s">
        <v>201</v>
      </c>
      <c r="G1962">
        <v>39</v>
      </c>
      <c r="H1962" t="s">
        <v>84</v>
      </c>
      <c r="I1962">
        <v>70</v>
      </c>
      <c r="J1962" t="s">
        <v>70</v>
      </c>
      <c r="K1962">
        <v>57</v>
      </c>
      <c r="N1962">
        <v>0</v>
      </c>
      <c r="P1962" t="s">
        <v>26</v>
      </c>
      <c r="Q1962" t="s">
        <v>27</v>
      </c>
      <c r="R1962" t="s">
        <v>28</v>
      </c>
      <c r="S1962" t="s">
        <v>29</v>
      </c>
      <c r="T1962" s="1">
        <v>63300</v>
      </c>
      <c r="U1962">
        <f t="shared" si="30"/>
        <v>39057</v>
      </c>
    </row>
    <row r="1963" spans="1:21" x14ac:dyDescent="0.25">
      <c r="A1963" t="s">
        <v>20</v>
      </c>
      <c r="B1963">
        <v>2019</v>
      </c>
      <c r="C1963" t="s">
        <v>21</v>
      </c>
      <c r="E1963" t="s">
        <v>22</v>
      </c>
      <c r="F1963" t="s">
        <v>201</v>
      </c>
      <c r="G1963">
        <v>39</v>
      </c>
      <c r="H1963" t="s">
        <v>84</v>
      </c>
      <c r="I1963">
        <v>70</v>
      </c>
      <c r="J1963" t="s">
        <v>70</v>
      </c>
      <c r="K1963">
        <v>57</v>
      </c>
      <c r="N1963">
        <v>0</v>
      </c>
      <c r="P1963" t="s">
        <v>26</v>
      </c>
      <c r="Q1963" t="s">
        <v>30</v>
      </c>
      <c r="R1963" t="s">
        <v>28</v>
      </c>
      <c r="S1963" t="s">
        <v>29</v>
      </c>
      <c r="T1963" s="1">
        <v>63500</v>
      </c>
      <c r="U1963">
        <f t="shared" si="30"/>
        <v>39057</v>
      </c>
    </row>
    <row r="1964" spans="1:21" x14ac:dyDescent="0.25">
      <c r="A1964" t="s">
        <v>20</v>
      </c>
      <c r="B1964">
        <v>2019</v>
      </c>
      <c r="C1964" t="s">
        <v>21</v>
      </c>
      <c r="E1964" t="s">
        <v>22</v>
      </c>
      <c r="F1964" t="s">
        <v>201</v>
      </c>
      <c r="G1964">
        <v>39</v>
      </c>
      <c r="H1964" t="s">
        <v>84</v>
      </c>
      <c r="I1964">
        <v>70</v>
      </c>
      <c r="J1964" t="s">
        <v>168</v>
      </c>
      <c r="K1964">
        <v>113</v>
      </c>
      <c r="N1964">
        <v>0</v>
      </c>
      <c r="P1964" t="s">
        <v>26</v>
      </c>
      <c r="Q1964" t="s">
        <v>27</v>
      </c>
      <c r="R1964" t="s">
        <v>28</v>
      </c>
      <c r="S1964" t="s">
        <v>29</v>
      </c>
      <c r="T1964" s="1">
        <v>43700</v>
      </c>
      <c r="U1964">
        <f t="shared" si="30"/>
        <v>39113</v>
      </c>
    </row>
    <row r="1965" spans="1:21" x14ac:dyDescent="0.25">
      <c r="A1965" t="s">
        <v>20</v>
      </c>
      <c r="B1965">
        <v>2019</v>
      </c>
      <c r="C1965" t="s">
        <v>21</v>
      </c>
      <c r="E1965" t="s">
        <v>22</v>
      </c>
      <c r="F1965" t="s">
        <v>201</v>
      </c>
      <c r="G1965">
        <v>39</v>
      </c>
      <c r="H1965" t="s">
        <v>84</v>
      </c>
      <c r="I1965">
        <v>70</v>
      </c>
      <c r="J1965" t="s">
        <v>168</v>
      </c>
      <c r="K1965">
        <v>113</v>
      </c>
      <c r="N1965">
        <v>0</v>
      </c>
      <c r="P1965" t="s">
        <v>26</v>
      </c>
      <c r="Q1965" t="s">
        <v>30</v>
      </c>
      <c r="R1965" t="s">
        <v>28</v>
      </c>
      <c r="S1965" t="s">
        <v>29</v>
      </c>
      <c r="T1965" s="1">
        <v>43800</v>
      </c>
      <c r="U1965">
        <f t="shared" si="30"/>
        <v>39113</v>
      </c>
    </row>
    <row r="1966" spans="1:21" x14ac:dyDescent="0.25">
      <c r="A1966" t="s">
        <v>20</v>
      </c>
      <c r="B1966">
        <v>2019</v>
      </c>
      <c r="C1966" t="s">
        <v>21</v>
      </c>
      <c r="E1966" t="s">
        <v>22</v>
      </c>
      <c r="F1966" t="s">
        <v>201</v>
      </c>
      <c r="G1966">
        <v>39</v>
      </c>
      <c r="H1966" t="s">
        <v>84</v>
      </c>
      <c r="I1966">
        <v>70</v>
      </c>
      <c r="J1966" t="s">
        <v>31</v>
      </c>
      <c r="N1966">
        <v>0</v>
      </c>
      <c r="P1966" t="s">
        <v>26</v>
      </c>
      <c r="Q1966" t="s">
        <v>27</v>
      </c>
      <c r="R1966" t="s">
        <v>28</v>
      </c>
      <c r="S1966" t="s">
        <v>29</v>
      </c>
      <c r="T1966" s="1">
        <v>39100</v>
      </c>
      <c r="U1966">
        <f t="shared" si="30"/>
        <v>39000</v>
      </c>
    </row>
    <row r="1967" spans="1:21" x14ac:dyDescent="0.25">
      <c r="A1967" t="s">
        <v>20</v>
      </c>
      <c r="B1967">
        <v>2019</v>
      </c>
      <c r="C1967" t="s">
        <v>21</v>
      </c>
      <c r="E1967" t="s">
        <v>22</v>
      </c>
      <c r="F1967" t="s">
        <v>201</v>
      </c>
      <c r="G1967">
        <v>39</v>
      </c>
      <c r="H1967" t="s">
        <v>84</v>
      </c>
      <c r="I1967">
        <v>70</v>
      </c>
      <c r="J1967" t="s">
        <v>31</v>
      </c>
      <c r="N1967">
        <v>0</v>
      </c>
      <c r="P1967" t="s">
        <v>26</v>
      </c>
      <c r="Q1967" t="s">
        <v>30</v>
      </c>
      <c r="R1967" t="s">
        <v>28</v>
      </c>
      <c r="S1967" t="s">
        <v>29</v>
      </c>
      <c r="T1967" s="1">
        <v>39400</v>
      </c>
      <c r="U1967">
        <f t="shared" si="30"/>
        <v>39000</v>
      </c>
    </row>
    <row r="1968" spans="1:21" x14ac:dyDescent="0.25">
      <c r="A1968" t="s">
        <v>20</v>
      </c>
      <c r="B1968">
        <v>2019</v>
      </c>
      <c r="C1968" t="s">
        <v>21</v>
      </c>
      <c r="E1968" t="s">
        <v>22</v>
      </c>
      <c r="F1968" t="s">
        <v>201</v>
      </c>
      <c r="G1968">
        <v>39</v>
      </c>
      <c r="H1968" t="s">
        <v>84</v>
      </c>
      <c r="I1968">
        <v>70</v>
      </c>
      <c r="J1968" t="s">
        <v>662</v>
      </c>
      <c r="K1968">
        <v>135</v>
      </c>
      <c r="N1968">
        <v>0</v>
      </c>
      <c r="P1968" t="s">
        <v>26</v>
      </c>
      <c r="Q1968" t="s">
        <v>27</v>
      </c>
      <c r="R1968" t="s">
        <v>28</v>
      </c>
      <c r="S1968" t="s">
        <v>29</v>
      </c>
      <c r="T1968" s="1">
        <v>85200</v>
      </c>
      <c r="U1968">
        <f t="shared" si="30"/>
        <v>39135</v>
      </c>
    </row>
    <row r="1969" spans="1:21" x14ac:dyDescent="0.25">
      <c r="A1969" t="s">
        <v>20</v>
      </c>
      <c r="B1969">
        <v>2019</v>
      </c>
      <c r="C1969" t="s">
        <v>21</v>
      </c>
      <c r="E1969" t="s">
        <v>22</v>
      </c>
      <c r="F1969" t="s">
        <v>201</v>
      </c>
      <c r="G1969">
        <v>39</v>
      </c>
      <c r="H1969" t="s">
        <v>84</v>
      </c>
      <c r="I1969">
        <v>70</v>
      </c>
      <c r="J1969" t="s">
        <v>662</v>
      </c>
      <c r="K1969">
        <v>135</v>
      </c>
      <c r="N1969">
        <v>0</v>
      </c>
      <c r="P1969" t="s">
        <v>26</v>
      </c>
      <c r="Q1969" t="s">
        <v>30</v>
      </c>
      <c r="R1969" t="s">
        <v>28</v>
      </c>
      <c r="S1969" t="s">
        <v>29</v>
      </c>
      <c r="T1969" s="1">
        <v>85500</v>
      </c>
      <c r="U1969">
        <f t="shared" si="30"/>
        <v>39135</v>
      </c>
    </row>
    <row r="1970" spans="1:21" x14ac:dyDescent="0.25">
      <c r="A1970" t="s">
        <v>20</v>
      </c>
      <c r="B1970">
        <v>2019</v>
      </c>
      <c r="C1970" t="s">
        <v>21</v>
      </c>
      <c r="E1970" t="s">
        <v>22</v>
      </c>
      <c r="F1970" t="s">
        <v>201</v>
      </c>
      <c r="G1970">
        <v>39</v>
      </c>
      <c r="H1970" t="s">
        <v>84</v>
      </c>
      <c r="I1970">
        <v>70</v>
      </c>
      <c r="J1970" t="s">
        <v>162</v>
      </c>
      <c r="K1970">
        <v>165</v>
      </c>
      <c r="N1970">
        <v>0</v>
      </c>
      <c r="P1970" t="s">
        <v>26</v>
      </c>
      <c r="Q1970" t="s">
        <v>27</v>
      </c>
      <c r="R1970" t="s">
        <v>28</v>
      </c>
      <c r="S1970" t="s">
        <v>29</v>
      </c>
      <c r="T1970" s="1">
        <v>34800</v>
      </c>
      <c r="U1970">
        <f t="shared" si="30"/>
        <v>39165</v>
      </c>
    </row>
    <row r="1971" spans="1:21" x14ac:dyDescent="0.25">
      <c r="A1971" t="s">
        <v>20</v>
      </c>
      <c r="B1971">
        <v>2019</v>
      </c>
      <c r="C1971" t="s">
        <v>21</v>
      </c>
      <c r="E1971" t="s">
        <v>22</v>
      </c>
      <c r="F1971" t="s">
        <v>201</v>
      </c>
      <c r="G1971">
        <v>39</v>
      </c>
      <c r="H1971" t="s">
        <v>84</v>
      </c>
      <c r="I1971">
        <v>70</v>
      </c>
      <c r="J1971" t="s">
        <v>162</v>
      </c>
      <c r="K1971">
        <v>165</v>
      </c>
      <c r="N1971">
        <v>0</v>
      </c>
      <c r="P1971" t="s">
        <v>26</v>
      </c>
      <c r="Q1971" t="s">
        <v>30</v>
      </c>
      <c r="R1971" t="s">
        <v>28</v>
      </c>
      <c r="S1971" t="s">
        <v>29</v>
      </c>
      <c r="T1971" s="1">
        <v>35100</v>
      </c>
      <c r="U1971">
        <f t="shared" si="30"/>
        <v>39165</v>
      </c>
    </row>
    <row r="1972" spans="1:21" x14ac:dyDescent="0.25">
      <c r="A1972" t="s">
        <v>20</v>
      </c>
      <c r="B1972">
        <v>2019</v>
      </c>
      <c r="C1972" t="s">
        <v>21</v>
      </c>
      <c r="E1972" t="s">
        <v>22</v>
      </c>
      <c r="F1972" t="s">
        <v>201</v>
      </c>
      <c r="G1972">
        <v>39</v>
      </c>
      <c r="H1972" t="s">
        <v>103</v>
      </c>
      <c r="I1972">
        <v>40</v>
      </c>
      <c r="J1972" t="s">
        <v>663</v>
      </c>
      <c r="K1972">
        <v>11</v>
      </c>
      <c r="N1972">
        <v>0</v>
      </c>
      <c r="P1972" t="s">
        <v>26</v>
      </c>
      <c r="Q1972" t="s">
        <v>27</v>
      </c>
      <c r="R1972" t="s">
        <v>28</v>
      </c>
      <c r="S1972" t="s">
        <v>29</v>
      </c>
      <c r="T1972" s="1">
        <v>97000</v>
      </c>
      <c r="U1972">
        <f t="shared" si="30"/>
        <v>39011</v>
      </c>
    </row>
    <row r="1973" spans="1:21" x14ac:dyDescent="0.25">
      <c r="A1973" t="s">
        <v>20</v>
      </c>
      <c r="B1973">
        <v>2019</v>
      </c>
      <c r="C1973" t="s">
        <v>21</v>
      </c>
      <c r="E1973" t="s">
        <v>22</v>
      </c>
      <c r="F1973" t="s">
        <v>201</v>
      </c>
      <c r="G1973">
        <v>39</v>
      </c>
      <c r="H1973" t="s">
        <v>103</v>
      </c>
      <c r="I1973">
        <v>40</v>
      </c>
      <c r="J1973" t="s">
        <v>663</v>
      </c>
      <c r="K1973">
        <v>11</v>
      </c>
      <c r="N1973">
        <v>0</v>
      </c>
      <c r="P1973" t="s">
        <v>26</v>
      </c>
      <c r="Q1973" t="s">
        <v>30</v>
      </c>
      <c r="R1973" t="s">
        <v>28</v>
      </c>
      <c r="S1973" t="s">
        <v>29</v>
      </c>
      <c r="T1973" s="1">
        <v>97500</v>
      </c>
      <c r="U1973">
        <f t="shared" si="30"/>
        <v>39011</v>
      </c>
    </row>
    <row r="1974" spans="1:21" x14ac:dyDescent="0.25">
      <c r="A1974" t="s">
        <v>20</v>
      </c>
      <c r="B1974">
        <v>2019</v>
      </c>
      <c r="C1974" t="s">
        <v>21</v>
      </c>
      <c r="E1974" t="s">
        <v>22</v>
      </c>
      <c r="F1974" t="s">
        <v>201</v>
      </c>
      <c r="G1974">
        <v>39</v>
      </c>
      <c r="H1974" t="s">
        <v>103</v>
      </c>
      <c r="I1974">
        <v>40</v>
      </c>
      <c r="J1974" t="s">
        <v>114</v>
      </c>
      <c r="K1974">
        <v>21</v>
      </c>
      <c r="N1974">
        <v>0</v>
      </c>
      <c r="P1974" t="s">
        <v>26</v>
      </c>
      <c r="Q1974" t="s">
        <v>27</v>
      </c>
      <c r="R1974" t="s">
        <v>28</v>
      </c>
      <c r="S1974" t="s">
        <v>29</v>
      </c>
      <c r="T1974" s="1">
        <v>88000</v>
      </c>
      <c r="U1974">
        <f t="shared" si="30"/>
        <v>39021</v>
      </c>
    </row>
    <row r="1975" spans="1:21" x14ac:dyDescent="0.25">
      <c r="A1975" t="s">
        <v>20</v>
      </c>
      <c r="B1975">
        <v>2019</v>
      </c>
      <c r="C1975" t="s">
        <v>21</v>
      </c>
      <c r="E1975" t="s">
        <v>22</v>
      </c>
      <c r="F1975" t="s">
        <v>201</v>
      </c>
      <c r="G1975">
        <v>39</v>
      </c>
      <c r="H1975" t="s">
        <v>103</v>
      </c>
      <c r="I1975">
        <v>40</v>
      </c>
      <c r="J1975" t="s">
        <v>114</v>
      </c>
      <c r="K1975">
        <v>21</v>
      </c>
      <c r="N1975">
        <v>0</v>
      </c>
      <c r="P1975" t="s">
        <v>26</v>
      </c>
      <c r="Q1975" t="s">
        <v>30</v>
      </c>
      <c r="R1975" t="s">
        <v>28</v>
      </c>
      <c r="S1975" t="s">
        <v>29</v>
      </c>
      <c r="T1975" s="1">
        <v>88500</v>
      </c>
      <c r="U1975">
        <f t="shared" si="30"/>
        <v>39021</v>
      </c>
    </row>
    <row r="1976" spans="1:21" x14ac:dyDescent="0.25">
      <c r="A1976" t="s">
        <v>20</v>
      </c>
      <c r="B1976">
        <v>2019</v>
      </c>
      <c r="C1976" t="s">
        <v>21</v>
      </c>
      <c r="E1976" t="s">
        <v>22</v>
      </c>
      <c r="F1976" t="s">
        <v>201</v>
      </c>
      <c r="G1976">
        <v>39</v>
      </c>
      <c r="H1976" t="s">
        <v>103</v>
      </c>
      <c r="I1976">
        <v>40</v>
      </c>
      <c r="J1976" t="s">
        <v>198</v>
      </c>
      <c r="K1976">
        <v>23</v>
      </c>
      <c r="N1976">
        <v>0</v>
      </c>
      <c r="P1976" t="s">
        <v>26</v>
      </c>
      <c r="Q1976" t="s">
        <v>27</v>
      </c>
      <c r="R1976" t="s">
        <v>28</v>
      </c>
      <c r="S1976" t="s">
        <v>29</v>
      </c>
      <c r="T1976" s="1">
        <v>65200</v>
      </c>
      <c r="U1976">
        <f t="shared" si="30"/>
        <v>39023</v>
      </c>
    </row>
    <row r="1977" spans="1:21" x14ac:dyDescent="0.25">
      <c r="A1977" t="s">
        <v>20</v>
      </c>
      <c r="B1977">
        <v>2019</v>
      </c>
      <c r="C1977" t="s">
        <v>21</v>
      </c>
      <c r="E1977" t="s">
        <v>22</v>
      </c>
      <c r="F1977" t="s">
        <v>201</v>
      </c>
      <c r="G1977">
        <v>39</v>
      </c>
      <c r="H1977" t="s">
        <v>103</v>
      </c>
      <c r="I1977">
        <v>40</v>
      </c>
      <c r="J1977" t="s">
        <v>198</v>
      </c>
      <c r="K1977">
        <v>23</v>
      </c>
      <c r="N1977">
        <v>0</v>
      </c>
      <c r="P1977" t="s">
        <v>26</v>
      </c>
      <c r="Q1977" t="s">
        <v>30</v>
      </c>
      <c r="R1977" t="s">
        <v>28</v>
      </c>
      <c r="S1977" t="s">
        <v>29</v>
      </c>
      <c r="T1977" s="1">
        <v>65500</v>
      </c>
      <c r="U1977">
        <f t="shared" si="30"/>
        <v>39023</v>
      </c>
    </row>
    <row r="1978" spans="1:21" x14ac:dyDescent="0.25">
      <c r="A1978" t="s">
        <v>20</v>
      </c>
      <c r="B1978">
        <v>2019</v>
      </c>
      <c r="C1978" t="s">
        <v>21</v>
      </c>
      <c r="E1978" t="s">
        <v>22</v>
      </c>
      <c r="F1978" t="s">
        <v>201</v>
      </c>
      <c r="G1978">
        <v>39</v>
      </c>
      <c r="H1978" t="s">
        <v>103</v>
      </c>
      <c r="I1978">
        <v>40</v>
      </c>
      <c r="J1978" t="s">
        <v>664</v>
      </c>
      <c r="K1978">
        <v>37</v>
      </c>
      <c r="N1978">
        <v>0</v>
      </c>
      <c r="P1978" t="s">
        <v>26</v>
      </c>
      <c r="Q1978" t="s">
        <v>27</v>
      </c>
      <c r="R1978" t="s">
        <v>28</v>
      </c>
      <c r="S1978" t="s">
        <v>29</v>
      </c>
      <c r="T1978" s="1">
        <v>149100</v>
      </c>
      <c r="U1978">
        <f t="shared" si="30"/>
        <v>39037</v>
      </c>
    </row>
    <row r="1979" spans="1:21" x14ac:dyDescent="0.25">
      <c r="A1979" t="s">
        <v>20</v>
      </c>
      <c r="B1979">
        <v>2019</v>
      </c>
      <c r="C1979" t="s">
        <v>21</v>
      </c>
      <c r="E1979" t="s">
        <v>22</v>
      </c>
      <c r="F1979" t="s">
        <v>201</v>
      </c>
      <c r="G1979">
        <v>39</v>
      </c>
      <c r="H1979" t="s">
        <v>103</v>
      </c>
      <c r="I1979">
        <v>40</v>
      </c>
      <c r="J1979" t="s">
        <v>664</v>
      </c>
      <c r="K1979">
        <v>37</v>
      </c>
      <c r="N1979">
        <v>0</v>
      </c>
      <c r="P1979" t="s">
        <v>26</v>
      </c>
      <c r="Q1979" t="s">
        <v>30</v>
      </c>
      <c r="R1979" t="s">
        <v>28</v>
      </c>
      <c r="S1979" t="s">
        <v>29</v>
      </c>
      <c r="T1979" s="1">
        <v>150000</v>
      </c>
      <c r="U1979">
        <f t="shared" si="30"/>
        <v>39037</v>
      </c>
    </row>
    <row r="1980" spans="1:21" x14ac:dyDescent="0.25">
      <c r="A1980" t="s">
        <v>20</v>
      </c>
      <c r="B1980">
        <v>2019</v>
      </c>
      <c r="C1980" t="s">
        <v>21</v>
      </c>
      <c r="E1980" t="s">
        <v>22</v>
      </c>
      <c r="F1980" t="s">
        <v>201</v>
      </c>
      <c r="G1980">
        <v>39</v>
      </c>
      <c r="H1980" t="s">
        <v>103</v>
      </c>
      <c r="I1980">
        <v>40</v>
      </c>
      <c r="J1980" t="s">
        <v>147</v>
      </c>
      <c r="K1980">
        <v>65</v>
      </c>
      <c r="N1980">
        <v>0</v>
      </c>
      <c r="P1980" t="s">
        <v>26</v>
      </c>
      <c r="Q1980" t="s">
        <v>27</v>
      </c>
      <c r="R1980" t="s">
        <v>28</v>
      </c>
      <c r="S1980" t="s">
        <v>29</v>
      </c>
      <c r="T1980" s="1">
        <v>76900</v>
      </c>
      <c r="U1980">
        <f t="shared" si="30"/>
        <v>39065</v>
      </c>
    </row>
    <row r="1981" spans="1:21" x14ac:dyDescent="0.25">
      <c r="A1981" t="s">
        <v>20</v>
      </c>
      <c r="B1981">
        <v>2019</v>
      </c>
      <c r="C1981" t="s">
        <v>21</v>
      </c>
      <c r="E1981" t="s">
        <v>22</v>
      </c>
      <c r="F1981" t="s">
        <v>201</v>
      </c>
      <c r="G1981">
        <v>39</v>
      </c>
      <c r="H1981" t="s">
        <v>103</v>
      </c>
      <c r="I1981">
        <v>40</v>
      </c>
      <c r="J1981" t="s">
        <v>147</v>
      </c>
      <c r="K1981">
        <v>65</v>
      </c>
      <c r="N1981">
        <v>0</v>
      </c>
      <c r="P1981" t="s">
        <v>26</v>
      </c>
      <c r="Q1981" t="s">
        <v>30</v>
      </c>
      <c r="R1981" t="s">
        <v>28</v>
      </c>
      <c r="S1981" t="s">
        <v>29</v>
      </c>
      <c r="T1981" s="1">
        <v>77500</v>
      </c>
      <c r="U1981">
        <f t="shared" si="30"/>
        <v>39065</v>
      </c>
    </row>
    <row r="1982" spans="1:21" x14ac:dyDescent="0.25">
      <c r="A1982" t="s">
        <v>20</v>
      </c>
      <c r="B1982">
        <v>2019</v>
      </c>
      <c r="C1982" t="s">
        <v>21</v>
      </c>
      <c r="E1982" t="s">
        <v>22</v>
      </c>
      <c r="F1982" t="s">
        <v>201</v>
      </c>
      <c r="G1982">
        <v>39</v>
      </c>
      <c r="H1982" t="s">
        <v>103</v>
      </c>
      <c r="I1982">
        <v>40</v>
      </c>
      <c r="J1982" t="s">
        <v>322</v>
      </c>
      <c r="K1982">
        <v>91</v>
      </c>
      <c r="N1982">
        <v>0</v>
      </c>
      <c r="P1982" t="s">
        <v>26</v>
      </c>
      <c r="Q1982" t="s">
        <v>27</v>
      </c>
      <c r="R1982" t="s">
        <v>28</v>
      </c>
      <c r="S1982" t="s">
        <v>29</v>
      </c>
      <c r="T1982" s="1">
        <v>69400</v>
      </c>
      <c r="U1982">
        <f t="shared" si="30"/>
        <v>39091</v>
      </c>
    </row>
    <row r="1983" spans="1:21" x14ac:dyDescent="0.25">
      <c r="A1983" t="s">
        <v>20</v>
      </c>
      <c r="B1983">
        <v>2019</v>
      </c>
      <c r="C1983" t="s">
        <v>21</v>
      </c>
      <c r="E1983" t="s">
        <v>22</v>
      </c>
      <c r="F1983" t="s">
        <v>201</v>
      </c>
      <c r="G1983">
        <v>39</v>
      </c>
      <c r="H1983" t="s">
        <v>103</v>
      </c>
      <c r="I1983">
        <v>40</v>
      </c>
      <c r="J1983" t="s">
        <v>322</v>
      </c>
      <c r="K1983">
        <v>91</v>
      </c>
      <c r="N1983">
        <v>0</v>
      </c>
      <c r="P1983" t="s">
        <v>26</v>
      </c>
      <c r="Q1983" t="s">
        <v>30</v>
      </c>
      <c r="R1983" t="s">
        <v>28</v>
      </c>
      <c r="S1983" t="s">
        <v>29</v>
      </c>
      <c r="T1983" s="1">
        <v>70000</v>
      </c>
      <c r="U1983">
        <f t="shared" si="30"/>
        <v>39091</v>
      </c>
    </row>
    <row r="1984" spans="1:21" x14ac:dyDescent="0.25">
      <c r="A1984" t="s">
        <v>20</v>
      </c>
      <c r="B1984">
        <v>2019</v>
      </c>
      <c r="C1984" t="s">
        <v>21</v>
      </c>
      <c r="E1984" t="s">
        <v>22</v>
      </c>
      <c r="F1984" t="s">
        <v>201</v>
      </c>
      <c r="G1984">
        <v>39</v>
      </c>
      <c r="H1984" t="s">
        <v>103</v>
      </c>
      <c r="I1984">
        <v>40</v>
      </c>
      <c r="J1984" t="s">
        <v>142</v>
      </c>
      <c r="K1984">
        <v>107</v>
      </c>
      <c r="N1984">
        <v>0</v>
      </c>
      <c r="P1984" t="s">
        <v>26</v>
      </c>
      <c r="Q1984" t="s">
        <v>27</v>
      </c>
      <c r="R1984" t="s">
        <v>28</v>
      </c>
      <c r="S1984" t="s">
        <v>29</v>
      </c>
      <c r="T1984" s="1">
        <v>110300</v>
      </c>
      <c r="U1984">
        <f t="shared" si="30"/>
        <v>39107</v>
      </c>
    </row>
    <row r="1985" spans="1:21" x14ac:dyDescent="0.25">
      <c r="A1985" t="s">
        <v>20</v>
      </c>
      <c r="B1985">
        <v>2019</v>
      </c>
      <c r="C1985" t="s">
        <v>21</v>
      </c>
      <c r="E1985" t="s">
        <v>22</v>
      </c>
      <c r="F1985" t="s">
        <v>201</v>
      </c>
      <c r="G1985">
        <v>39</v>
      </c>
      <c r="H1985" t="s">
        <v>103</v>
      </c>
      <c r="I1985">
        <v>40</v>
      </c>
      <c r="J1985" t="s">
        <v>142</v>
      </c>
      <c r="K1985">
        <v>107</v>
      </c>
      <c r="N1985">
        <v>0</v>
      </c>
      <c r="P1985" t="s">
        <v>26</v>
      </c>
      <c r="Q1985" t="s">
        <v>30</v>
      </c>
      <c r="R1985" t="s">
        <v>28</v>
      </c>
      <c r="S1985" t="s">
        <v>29</v>
      </c>
      <c r="T1985" s="1">
        <v>111000</v>
      </c>
      <c r="U1985">
        <f t="shared" si="30"/>
        <v>39107</v>
      </c>
    </row>
    <row r="1986" spans="1:21" x14ac:dyDescent="0.25">
      <c r="A1986" t="s">
        <v>20</v>
      </c>
      <c r="B1986">
        <v>2019</v>
      </c>
      <c r="C1986" t="s">
        <v>21</v>
      </c>
      <c r="E1986" t="s">
        <v>22</v>
      </c>
      <c r="F1986" t="s">
        <v>201</v>
      </c>
      <c r="G1986">
        <v>39</v>
      </c>
      <c r="H1986" t="s">
        <v>103</v>
      </c>
      <c r="I1986">
        <v>40</v>
      </c>
      <c r="J1986" t="s">
        <v>183</v>
      </c>
      <c r="K1986">
        <v>109</v>
      </c>
      <c r="N1986">
        <v>0</v>
      </c>
      <c r="P1986" t="s">
        <v>26</v>
      </c>
      <c r="Q1986" t="s">
        <v>27</v>
      </c>
      <c r="R1986" t="s">
        <v>28</v>
      </c>
      <c r="S1986" t="s">
        <v>29</v>
      </c>
      <c r="T1986" s="1">
        <v>81600</v>
      </c>
      <c r="U1986">
        <f t="shared" si="30"/>
        <v>39109</v>
      </c>
    </row>
    <row r="1987" spans="1:21" x14ac:dyDescent="0.25">
      <c r="A1987" t="s">
        <v>20</v>
      </c>
      <c r="B1987">
        <v>2019</v>
      </c>
      <c r="C1987" t="s">
        <v>21</v>
      </c>
      <c r="E1987" t="s">
        <v>22</v>
      </c>
      <c r="F1987" t="s">
        <v>201</v>
      </c>
      <c r="G1987">
        <v>39</v>
      </c>
      <c r="H1987" t="s">
        <v>103</v>
      </c>
      <c r="I1987">
        <v>40</v>
      </c>
      <c r="J1987" t="s">
        <v>183</v>
      </c>
      <c r="K1987">
        <v>109</v>
      </c>
      <c r="N1987">
        <v>0</v>
      </c>
      <c r="P1987" t="s">
        <v>26</v>
      </c>
      <c r="Q1987" t="s">
        <v>30</v>
      </c>
      <c r="R1987" t="s">
        <v>28</v>
      </c>
      <c r="S1987" t="s">
        <v>29</v>
      </c>
      <c r="T1987" s="1">
        <v>82000</v>
      </c>
      <c r="U1987">
        <f t="shared" ref="U1987:U2050" si="31">G1987*1000+K1987</f>
        <v>39109</v>
      </c>
    </row>
    <row r="1988" spans="1:21" x14ac:dyDescent="0.25">
      <c r="A1988" t="s">
        <v>20</v>
      </c>
      <c r="B1988">
        <v>2019</v>
      </c>
      <c r="C1988" t="s">
        <v>21</v>
      </c>
      <c r="E1988" t="s">
        <v>22</v>
      </c>
      <c r="F1988" t="s">
        <v>201</v>
      </c>
      <c r="G1988">
        <v>39</v>
      </c>
      <c r="H1988" t="s">
        <v>103</v>
      </c>
      <c r="I1988">
        <v>40</v>
      </c>
      <c r="J1988" t="s">
        <v>129</v>
      </c>
      <c r="K1988">
        <v>149</v>
      </c>
      <c r="N1988">
        <v>0</v>
      </c>
      <c r="P1988" t="s">
        <v>26</v>
      </c>
      <c r="Q1988" t="s">
        <v>27</v>
      </c>
      <c r="R1988" t="s">
        <v>28</v>
      </c>
      <c r="S1988" t="s">
        <v>29</v>
      </c>
      <c r="T1988" s="1">
        <v>96500</v>
      </c>
      <c r="U1988">
        <f t="shared" si="31"/>
        <v>39149</v>
      </c>
    </row>
    <row r="1989" spans="1:21" x14ac:dyDescent="0.25">
      <c r="A1989" t="s">
        <v>20</v>
      </c>
      <c r="B1989">
        <v>2019</v>
      </c>
      <c r="C1989" t="s">
        <v>21</v>
      </c>
      <c r="E1989" t="s">
        <v>22</v>
      </c>
      <c r="F1989" t="s">
        <v>201</v>
      </c>
      <c r="G1989">
        <v>39</v>
      </c>
      <c r="H1989" t="s">
        <v>103</v>
      </c>
      <c r="I1989">
        <v>40</v>
      </c>
      <c r="J1989" t="s">
        <v>129</v>
      </c>
      <c r="K1989">
        <v>149</v>
      </c>
      <c r="N1989">
        <v>0</v>
      </c>
      <c r="P1989" t="s">
        <v>26</v>
      </c>
      <c r="Q1989" t="s">
        <v>30</v>
      </c>
      <c r="R1989" t="s">
        <v>28</v>
      </c>
      <c r="S1989" t="s">
        <v>29</v>
      </c>
      <c r="T1989" s="1">
        <v>97000</v>
      </c>
      <c r="U1989">
        <f t="shared" si="31"/>
        <v>39149</v>
      </c>
    </row>
    <row r="1990" spans="1:21" x14ac:dyDescent="0.25">
      <c r="A1990" t="s">
        <v>20</v>
      </c>
      <c r="B1990">
        <v>2019</v>
      </c>
      <c r="C1990" t="s">
        <v>21</v>
      </c>
      <c r="E1990" t="s">
        <v>22</v>
      </c>
      <c r="F1990" t="s">
        <v>665</v>
      </c>
      <c r="G1990">
        <v>40</v>
      </c>
      <c r="H1990" t="s">
        <v>87</v>
      </c>
      <c r="I1990">
        <v>50</v>
      </c>
      <c r="J1990" t="s">
        <v>666</v>
      </c>
      <c r="K1990">
        <v>17</v>
      </c>
      <c r="N1990">
        <v>0</v>
      </c>
      <c r="P1990" t="s">
        <v>26</v>
      </c>
      <c r="Q1990" t="s">
        <v>27</v>
      </c>
      <c r="R1990" t="s">
        <v>28</v>
      </c>
      <c r="S1990" t="s">
        <v>29</v>
      </c>
      <c r="T1990" s="1">
        <v>2400</v>
      </c>
      <c r="U1990">
        <f t="shared" si="31"/>
        <v>40017</v>
      </c>
    </row>
    <row r="1991" spans="1:21" x14ac:dyDescent="0.25">
      <c r="A1991" t="s">
        <v>20</v>
      </c>
      <c r="B1991">
        <v>2019</v>
      </c>
      <c r="C1991" t="s">
        <v>21</v>
      </c>
      <c r="E1991" t="s">
        <v>22</v>
      </c>
      <c r="F1991" t="s">
        <v>665</v>
      </c>
      <c r="G1991">
        <v>40</v>
      </c>
      <c r="H1991" t="s">
        <v>87</v>
      </c>
      <c r="I1991">
        <v>50</v>
      </c>
      <c r="J1991" t="s">
        <v>666</v>
      </c>
      <c r="K1991">
        <v>17</v>
      </c>
      <c r="N1991">
        <v>0</v>
      </c>
      <c r="P1991" t="s">
        <v>26</v>
      </c>
      <c r="Q1991" t="s">
        <v>30</v>
      </c>
      <c r="R1991" t="s">
        <v>28</v>
      </c>
      <c r="S1991" t="s">
        <v>29</v>
      </c>
      <c r="T1991" s="1">
        <v>2800</v>
      </c>
      <c r="U1991">
        <f t="shared" si="31"/>
        <v>40017</v>
      </c>
    </row>
    <row r="1992" spans="1:21" x14ac:dyDescent="0.25">
      <c r="A1992" t="s">
        <v>20</v>
      </c>
      <c r="B1992">
        <v>2019</v>
      </c>
      <c r="C1992" t="s">
        <v>21</v>
      </c>
      <c r="E1992" t="s">
        <v>22</v>
      </c>
      <c r="F1992" t="s">
        <v>665</v>
      </c>
      <c r="G1992">
        <v>40</v>
      </c>
      <c r="H1992" t="s">
        <v>87</v>
      </c>
      <c r="I1992">
        <v>50</v>
      </c>
      <c r="J1992" t="s">
        <v>667</v>
      </c>
      <c r="K1992">
        <v>37</v>
      </c>
      <c r="N1992">
        <v>0</v>
      </c>
      <c r="P1992" t="s">
        <v>26</v>
      </c>
      <c r="Q1992" t="s">
        <v>27</v>
      </c>
      <c r="R1992" t="s">
        <v>28</v>
      </c>
      <c r="S1992" t="s">
        <v>29</v>
      </c>
      <c r="T1992">
        <v>900</v>
      </c>
      <c r="U1992">
        <f t="shared" si="31"/>
        <v>40037</v>
      </c>
    </row>
    <row r="1993" spans="1:21" x14ac:dyDescent="0.25">
      <c r="A1993" t="s">
        <v>20</v>
      </c>
      <c r="B1993">
        <v>2019</v>
      </c>
      <c r="C1993" t="s">
        <v>21</v>
      </c>
      <c r="E1993" t="s">
        <v>22</v>
      </c>
      <c r="F1993" t="s">
        <v>665</v>
      </c>
      <c r="G1993">
        <v>40</v>
      </c>
      <c r="H1993" t="s">
        <v>87</v>
      </c>
      <c r="I1993">
        <v>50</v>
      </c>
      <c r="J1993" t="s">
        <v>667</v>
      </c>
      <c r="K1993">
        <v>37</v>
      </c>
      <c r="N1993">
        <v>0</v>
      </c>
      <c r="P1993" t="s">
        <v>26</v>
      </c>
      <c r="Q1993" t="s">
        <v>30</v>
      </c>
      <c r="R1993" t="s">
        <v>28</v>
      </c>
      <c r="S1993" t="s">
        <v>29</v>
      </c>
      <c r="T1993">
        <v>900</v>
      </c>
      <c r="U1993">
        <f t="shared" si="31"/>
        <v>40037</v>
      </c>
    </row>
    <row r="1994" spans="1:21" x14ac:dyDescent="0.25">
      <c r="A1994" t="s">
        <v>20</v>
      </c>
      <c r="B1994">
        <v>2019</v>
      </c>
      <c r="C1994" t="s">
        <v>21</v>
      </c>
      <c r="E1994" t="s">
        <v>22</v>
      </c>
      <c r="F1994" t="s">
        <v>665</v>
      </c>
      <c r="G1994">
        <v>40</v>
      </c>
      <c r="H1994" t="s">
        <v>87</v>
      </c>
      <c r="I1994">
        <v>50</v>
      </c>
      <c r="J1994" t="s">
        <v>668</v>
      </c>
      <c r="K1994">
        <v>51</v>
      </c>
      <c r="N1994">
        <v>0</v>
      </c>
      <c r="P1994" t="s">
        <v>26</v>
      </c>
      <c r="Q1994" t="s">
        <v>27</v>
      </c>
      <c r="R1994" t="s">
        <v>28</v>
      </c>
      <c r="S1994" t="s">
        <v>29</v>
      </c>
      <c r="T1994" s="1">
        <v>1000</v>
      </c>
      <c r="U1994">
        <f t="shared" si="31"/>
        <v>40051</v>
      </c>
    </row>
    <row r="1995" spans="1:21" x14ac:dyDescent="0.25">
      <c r="A1995" t="s">
        <v>20</v>
      </c>
      <c r="B1995">
        <v>2019</v>
      </c>
      <c r="C1995" t="s">
        <v>21</v>
      </c>
      <c r="E1995" t="s">
        <v>22</v>
      </c>
      <c r="F1995" t="s">
        <v>665</v>
      </c>
      <c r="G1995">
        <v>40</v>
      </c>
      <c r="H1995" t="s">
        <v>87</v>
      </c>
      <c r="I1995">
        <v>50</v>
      </c>
      <c r="J1995" t="s">
        <v>668</v>
      </c>
      <c r="K1995">
        <v>51</v>
      </c>
      <c r="N1995">
        <v>0</v>
      </c>
      <c r="P1995" t="s">
        <v>26</v>
      </c>
      <c r="Q1995" t="s">
        <v>30</v>
      </c>
      <c r="R1995" t="s">
        <v>28</v>
      </c>
      <c r="S1995" t="s">
        <v>29</v>
      </c>
      <c r="T1995" s="1">
        <v>1200</v>
      </c>
      <c r="U1995">
        <f t="shared" si="31"/>
        <v>40051</v>
      </c>
    </row>
    <row r="1996" spans="1:21" x14ac:dyDescent="0.25">
      <c r="A1996" t="s">
        <v>20</v>
      </c>
      <c r="B1996">
        <v>2019</v>
      </c>
      <c r="C1996" t="s">
        <v>21</v>
      </c>
      <c r="E1996" t="s">
        <v>22</v>
      </c>
      <c r="F1996" t="s">
        <v>665</v>
      </c>
      <c r="G1996">
        <v>40</v>
      </c>
      <c r="H1996" t="s">
        <v>87</v>
      </c>
      <c r="I1996">
        <v>50</v>
      </c>
      <c r="J1996" t="s">
        <v>669</v>
      </c>
      <c r="K1996">
        <v>73</v>
      </c>
      <c r="N1996">
        <v>0</v>
      </c>
      <c r="P1996" t="s">
        <v>26</v>
      </c>
      <c r="Q1996" t="s">
        <v>27</v>
      </c>
      <c r="R1996" t="s">
        <v>28</v>
      </c>
      <c r="S1996" t="s">
        <v>29</v>
      </c>
      <c r="T1996">
        <v>450</v>
      </c>
      <c r="U1996">
        <f t="shared" si="31"/>
        <v>40073</v>
      </c>
    </row>
    <row r="1997" spans="1:21" x14ac:dyDescent="0.25">
      <c r="A1997" t="s">
        <v>20</v>
      </c>
      <c r="B1997">
        <v>2019</v>
      </c>
      <c r="C1997" t="s">
        <v>21</v>
      </c>
      <c r="E1997" t="s">
        <v>22</v>
      </c>
      <c r="F1997" t="s">
        <v>665</v>
      </c>
      <c r="G1997">
        <v>40</v>
      </c>
      <c r="H1997" t="s">
        <v>87</v>
      </c>
      <c r="I1997">
        <v>50</v>
      </c>
      <c r="J1997" t="s">
        <v>669</v>
      </c>
      <c r="K1997">
        <v>73</v>
      </c>
      <c r="N1997">
        <v>0</v>
      </c>
      <c r="P1997" t="s">
        <v>26</v>
      </c>
      <c r="Q1997" t="s">
        <v>30</v>
      </c>
      <c r="R1997" t="s">
        <v>28</v>
      </c>
      <c r="S1997" t="s">
        <v>29</v>
      </c>
      <c r="T1997">
        <v>600</v>
      </c>
      <c r="U1997">
        <f t="shared" si="31"/>
        <v>40073</v>
      </c>
    </row>
    <row r="1998" spans="1:21" x14ac:dyDescent="0.25">
      <c r="A1998" t="s">
        <v>20</v>
      </c>
      <c r="B1998">
        <v>2019</v>
      </c>
      <c r="C1998" t="s">
        <v>21</v>
      </c>
      <c r="E1998" t="s">
        <v>22</v>
      </c>
      <c r="F1998" t="s">
        <v>665</v>
      </c>
      <c r="G1998">
        <v>40</v>
      </c>
      <c r="H1998" t="s">
        <v>87</v>
      </c>
      <c r="I1998">
        <v>50</v>
      </c>
      <c r="J1998" t="s">
        <v>670</v>
      </c>
      <c r="K1998">
        <v>87</v>
      </c>
      <c r="N1998">
        <v>0</v>
      </c>
      <c r="P1998" t="s">
        <v>26</v>
      </c>
      <c r="Q1998" t="s">
        <v>27</v>
      </c>
      <c r="R1998" t="s">
        <v>28</v>
      </c>
      <c r="S1998" t="s">
        <v>29</v>
      </c>
      <c r="T1998" s="1">
        <v>3300</v>
      </c>
      <c r="U1998">
        <f t="shared" si="31"/>
        <v>40087</v>
      </c>
    </row>
    <row r="1999" spans="1:21" x14ac:dyDescent="0.25">
      <c r="A1999" t="s">
        <v>20</v>
      </c>
      <c r="B1999">
        <v>2019</v>
      </c>
      <c r="C1999" t="s">
        <v>21</v>
      </c>
      <c r="E1999" t="s">
        <v>22</v>
      </c>
      <c r="F1999" t="s">
        <v>665</v>
      </c>
      <c r="G1999">
        <v>40</v>
      </c>
      <c r="H1999" t="s">
        <v>87</v>
      </c>
      <c r="I1999">
        <v>50</v>
      </c>
      <c r="J1999" t="s">
        <v>670</v>
      </c>
      <c r="K1999">
        <v>87</v>
      </c>
      <c r="N1999">
        <v>0</v>
      </c>
      <c r="P1999" t="s">
        <v>26</v>
      </c>
      <c r="Q1999" t="s">
        <v>30</v>
      </c>
      <c r="R1999" t="s">
        <v>28</v>
      </c>
      <c r="S1999" t="s">
        <v>29</v>
      </c>
      <c r="T1999" s="1">
        <v>3400</v>
      </c>
      <c r="U1999">
        <f t="shared" si="31"/>
        <v>40087</v>
      </c>
    </row>
    <row r="2000" spans="1:21" x14ac:dyDescent="0.25">
      <c r="A2000" t="s">
        <v>20</v>
      </c>
      <c r="B2000">
        <v>2019</v>
      </c>
      <c r="C2000" t="s">
        <v>21</v>
      </c>
      <c r="E2000" t="s">
        <v>22</v>
      </c>
      <c r="F2000" t="s">
        <v>665</v>
      </c>
      <c r="G2000">
        <v>40</v>
      </c>
      <c r="H2000" t="s">
        <v>87</v>
      </c>
      <c r="I2000">
        <v>50</v>
      </c>
      <c r="J2000" t="s">
        <v>31</v>
      </c>
      <c r="N2000">
        <v>0</v>
      </c>
      <c r="P2000" t="s">
        <v>26</v>
      </c>
      <c r="Q2000" t="s">
        <v>27</v>
      </c>
      <c r="R2000" t="s">
        <v>28</v>
      </c>
      <c r="S2000" t="s">
        <v>29</v>
      </c>
      <c r="T2000" s="1">
        <v>5350</v>
      </c>
      <c r="U2000">
        <f t="shared" si="31"/>
        <v>40000</v>
      </c>
    </row>
    <row r="2001" spans="1:21" x14ac:dyDescent="0.25">
      <c r="A2001" t="s">
        <v>20</v>
      </c>
      <c r="B2001">
        <v>2019</v>
      </c>
      <c r="C2001" t="s">
        <v>21</v>
      </c>
      <c r="E2001" t="s">
        <v>22</v>
      </c>
      <c r="F2001" t="s">
        <v>665</v>
      </c>
      <c r="G2001">
        <v>40</v>
      </c>
      <c r="H2001" t="s">
        <v>87</v>
      </c>
      <c r="I2001">
        <v>50</v>
      </c>
      <c r="J2001" t="s">
        <v>31</v>
      </c>
      <c r="N2001">
        <v>0</v>
      </c>
      <c r="P2001" t="s">
        <v>26</v>
      </c>
      <c r="Q2001" t="s">
        <v>30</v>
      </c>
      <c r="R2001" t="s">
        <v>28</v>
      </c>
      <c r="S2001" t="s">
        <v>29</v>
      </c>
      <c r="T2001" s="1">
        <v>6800</v>
      </c>
      <c r="U2001">
        <f t="shared" si="31"/>
        <v>40000</v>
      </c>
    </row>
    <row r="2002" spans="1:21" x14ac:dyDescent="0.25">
      <c r="A2002" t="s">
        <v>20</v>
      </c>
      <c r="B2002">
        <v>2019</v>
      </c>
      <c r="C2002" t="s">
        <v>21</v>
      </c>
      <c r="E2002" t="s">
        <v>22</v>
      </c>
      <c r="F2002" t="s">
        <v>665</v>
      </c>
      <c r="G2002">
        <v>40</v>
      </c>
      <c r="H2002" t="s">
        <v>87</v>
      </c>
      <c r="I2002">
        <v>50</v>
      </c>
      <c r="J2002" t="s">
        <v>280</v>
      </c>
      <c r="K2002">
        <v>125</v>
      </c>
      <c r="N2002">
        <v>0</v>
      </c>
      <c r="P2002" t="s">
        <v>26</v>
      </c>
      <c r="Q2002" t="s">
        <v>27</v>
      </c>
      <c r="R2002" t="s">
        <v>28</v>
      </c>
      <c r="S2002" t="s">
        <v>29</v>
      </c>
      <c r="T2002" s="1">
        <v>3600</v>
      </c>
      <c r="U2002">
        <f t="shared" si="31"/>
        <v>40125</v>
      </c>
    </row>
    <row r="2003" spans="1:21" x14ac:dyDescent="0.25">
      <c r="A2003" t="s">
        <v>20</v>
      </c>
      <c r="B2003">
        <v>2019</v>
      </c>
      <c r="C2003" t="s">
        <v>21</v>
      </c>
      <c r="E2003" t="s">
        <v>22</v>
      </c>
      <c r="F2003" t="s">
        <v>665</v>
      </c>
      <c r="G2003">
        <v>40</v>
      </c>
      <c r="H2003" t="s">
        <v>87</v>
      </c>
      <c r="I2003">
        <v>50</v>
      </c>
      <c r="J2003" t="s">
        <v>280</v>
      </c>
      <c r="K2003">
        <v>125</v>
      </c>
      <c r="N2003">
        <v>0</v>
      </c>
      <c r="P2003" t="s">
        <v>26</v>
      </c>
      <c r="Q2003" t="s">
        <v>30</v>
      </c>
      <c r="R2003" t="s">
        <v>28</v>
      </c>
      <c r="S2003" t="s">
        <v>29</v>
      </c>
      <c r="T2003" s="1">
        <v>4000</v>
      </c>
      <c r="U2003">
        <f t="shared" si="31"/>
        <v>40125</v>
      </c>
    </row>
    <row r="2004" spans="1:21" x14ac:dyDescent="0.25">
      <c r="A2004" t="s">
        <v>20</v>
      </c>
      <c r="B2004">
        <v>2019</v>
      </c>
      <c r="C2004" t="s">
        <v>21</v>
      </c>
      <c r="E2004" t="s">
        <v>22</v>
      </c>
      <c r="F2004" t="s">
        <v>665</v>
      </c>
      <c r="G2004">
        <v>40</v>
      </c>
      <c r="H2004" t="s">
        <v>59</v>
      </c>
      <c r="I2004">
        <v>80</v>
      </c>
      <c r="J2004" t="s">
        <v>671</v>
      </c>
      <c r="K2004">
        <v>101</v>
      </c>
      <c r="N2004">
        <v>0</v>
      </c>
      <c r="P2004" t="s">
        <v>26</v>
      </c>
      <c r="Q2004" t="s">
        <v>27</v>
      </c>
      <c r="R2004" t="s">
        <v>28</v>
      </c>
      <c r="S2004" t="s">
        <v>29</v>
      </c>
      <c r="T2004" s="1">
        <v>14800</v>
      </c>
      <c r="U2004">
        <f t="shared" si="31"/>
        <v>40101</v>
      </c>
    </row>
    <row r="2005" spans="1:21" x14ac:dyDescent="0.25">
      <c r="A2005" t="s">
        <v>20</v>
      </c>
      <c r="B2005">
        <v>2019</v>
      </c>
      <c r="C2005" t="s">
        <v>21</v>
      </c>
      <c r="E2005" t="s">
        <v>22</v>
      </c>
      <c r="F2005" t="s">
        <v>665</v>
      </c>
      <c r="G2005">
        <v>40</v>
      </c>
      <c r="H2005" t="s">
        <v>59</v>
      </c>
      <c r="I2005">
        <v>80</v>
      </c>
      <c r="J2005" t="s">
        <v>671</v>
      </c>
      <c r="K2005">
        <v>101</v>
      </c>
      <c r="N2005">
        <v>0</v>
      </c>
      <c r="P2005" t="s">
        <v>26</v>
      </c>
      <c r="Q2005" t="s">
        <v>30</v>
      </c>
      <c r="R2005" t="s">
        <v>28</v>
      </c>
      <c r="S2005" t="s">
        <v>29</v>
      </c>
      <c r="T2005" s="1">
        <v>16500</v>
      </c>
      <c r="U2005">
        <f t="shared" si="31"/>
        <v>40101</v>
      </c>
    </row>
    <row r="2006" spans="1:21" x14ac:dyDescent="0.25">
      <c r="A2006" t="s">
        <v>20</v>
      </c>
      <c r="B2006">
        <v>2019</v>
      </c>
      <c r="C2006" t="s">
        <v>21</v>
      </c>
      <c r="E2006" t="s">
        <v>22</v>
      </c>
      <c r="F2006" t="s">
        <v>665</v>
      </c>
      <c r="G2006">
        <v>40</v>
      </c>
      <c r="H2006" t="s">
        <v>59</v>
      </c>
      <c r="I2006">
        <v>80</v>
      </c>
      <c r="J2006" t="s">
        <v>31</v>
      </c>
      <c r="N2006">
        <v>0</v>
      </c>
      <c r="P2006" t="s">
        <v>26</v>
      </c>
      <c r="Q2006" t="s">
        <v>27</v>
      </c>
      <c r="R2006" t="s">
        <v>28</v>
      </c>
      <c r="S2006" t="s">
        <v>29</v>
      </c>
      <c r="T2006" s="1">
        <v>6900</v>
      </c>
      <c r="U2006">
        <f t="shared" si="31"/>
        <v>40000</v>
      </c>
    </row>
    <row r="2007" spans="1:21" x14ac:dyDescent="0.25">
      <c r="A2007" t="s">
        <v>20</v>
      </c>
      <c r="B2007">
        <v>2019</v>
      </c>
      <c r="C2007" t="s">
        <v>21</v>
      </c>
      <c r="E2007" t="s">
        <v>22</v>
      </c>
      <c r="F2007" t="s">
        <v>665</v>
      </c>
      <c r="G2007">
        <v>40</v>
      </c>
      <c r="H2007" t="s">
        <v>59</v>
      </c>
      <c r="I2007">
        <v>80</v>
      </c>
      <c r="J2007" t="s">
        <v>31</v>
      </c>
      <c r="N2007">
        <v>0</v>
      </c>
      <c r="P2007" t="s">
        <v>26</v>
      </c>
      <c r="Q2007" t="s">
        <v>30</v>
      </c>
      <c r="R2007" t="s">
        <v>28</v>
      </c>
      <c r="S2007" t="s">
        <v>29</v>
      </c>
      <c r="T2007" s="1">
        <v>7500</v>
      </c>
      <c r="U2007">
        <f t="shared" si="31"/>
        <v>40000</v>
      </c>
    </row>
    <row r="2008" spans="1:21" x14ac:dyDescent="0.25">
      <c r="A2008" t="s">
        <v>20</v>
      </c>
      <c r="B2008">
        <v>2019</v>
      </c>
      <c r="C2008" t="s">
        <v>21</v>
      </c>
      <c r="E2008" t="s">
        <v>22</v>
      </c>
      <c r="F2008" t="s">
        <v>665</v>
      </c>
      <c r="G2008">
        <v>40</v>
      </c>
      <c r="H2008" t="s">
        <v>59</v>
      </c>
      <c r="I2008">
        <v>80</v>
      </c>
      <c r="J2008" t="s">
        <v>672</v>
      </c>
      <c r="K2008">
        <v>135</v>
      </c>
      <c r="N2008">
        <v>0</v>
      </c>
      <c r="P2008" t="s">
        <v>26</v>
      </c>
      <c r="Q2008" t="s">
        <v>27</v>
      </c>
      <c r="R2008" t="s">
        <v>28</v>
      </c>
      <c r="S2008" t="s">
        <v>29</v>
      </c>
      <c r="T2008" s="1">
        <v>9800</v>
      </c>
      <c r="U2008">
        <f t="shared" si="31"/>
        <v>40135</v>
      </c>
    </row>
    <row r="2009" spans="1:21" x14ac:dyDescent="0.25">
      <c r="A2009" t="s">
        <v>20</v>
      </c>
      <c r="B2009">
        <v>2019</v>
      </c>
      <c r="C2009" t="s">
        <v>21</v>
      </c>
      <c r="E2009" t="s">
        <v>22</v>
      </c>
      <c r="F2009" t="s">
        <v>665</v>
      </c>
      <c r="G2009">
        <v>40</v>
      </c>
      <c r="H2009" t="s">
        <v>59</v>
      </c>
      <c r="I2009">
        <v>80</v>
      </c>
      <c r="J2009" t="s">
        <v>672</v>
      </c>
      <c r="K2009">
        <v>135</v>
      </c>
      <c r="N2009">
        <v>0</v>
      </c>
      <c r="P2009" t="s">
        <v>26</v>
      </c>
      <c r="Q2009" t="s">
        <v>30</v>
      </c>
      <c r="R2009" t="s">
        <v>28</v>
      </c>
      <c r="S2009" t="s">
        <v>29</v>
      </c>
      <c r="T2009" s="1">
        <v>9900</v>
      </c>
      <c r="U2009">
        <f t="shared" si="31"/>
        <v>40135</v>
      </c>
    </row>
    <row r="2010" spans="1:21" x14ac:dyDescent="0.25">
      <c r="A2010" t="s">
        <v>20</v>
      </c>
      <c r="B2010">
        <v>2019</v>
      </c>
      <c r="C2010" t="s">
        <v>21</v>
      </c>
      <c r="E2010" t="s">
        <v>22</v>
      </c>
      <c r="F2010" t="s">
        <v>665</v>
      </c>
      <c r="G2010">
        <v>40</v>
      </c>
      <c r="H2010" t="s">
        <v>95</v>
      </c>
      <c r="I2010">
        <v>40</v>
      </c>
      <c r="J2010" t="s">
        <v>673</v>
      </c>
      <c r="K2010">
        <v>3</v>
      </c>
      <c r="N2010">
        <v>0</v>
      </c>
      <c r="P2010" t="s">
        <v>26</v>
      </c>
      <c r="Q2010" t="s">
        <v>27</v>
      </c>
      <c r="R2010" t="s">
        <v>28</v>
      </c>
      <c r="S2010" t="s">
        <v>29</v>
      </c>
      <c r="T2010" s="1">
        <v>17700</v>
      </c>
      <c r="U2010">
        <f t="shared" si="31"/>
        <v>40003</v>
      </c>
    </row>
    <row r="2011" spans="1:21" x14ac:dyDescent="0.25">
      <c r="A2011" t="s">
        <v>20</v>
      </c>
      <c r="B2011">
        <v>2019</v>
      </c>
      <c r="C2011" t="s">
        <v>21</v>
      </c>
      <c r="E2011" t="s">
        <v>22</v>
      </c>
      <c r="F2011" t="s">
        <v>665</v>
      </c>
      <c r="G2011">
        <v>40</v>
      </c>
      <c r="H2011" t="s">
        <v>95</v>
      </c>
      <c r="I2011">
        <v>40</v>
      </c>
      <c r="J2011" t="s">
        <v>673</v>
      </c>
      <c r="K2011">
        <v>3</v>
      </c>
      <c r="N2011">
        <v>0</v>
      </c>
      <c r="P2011" t="s">
        <v>26</v>
      </c>
      <c r="Q2011" t="s">
        <v>30</v>
      </c>
      <c r="R2011" t="s">
        <v>28</v>
      </c>
      <c r="S2011" t="s">
        <v>29</v>
      </c>
      <c r="T2011" s="1">
        <v>19500</v>
      </c>
      <c r="U2011">
        <f t="shared" si="31"/>
        <v>40003</v>
      </c>
    </row>
    <row r="2012" spans="1:21" x14ac:dyDescent="0.25">
      <c r="A2012" t="s">
        <v>20</v>
      </c>
      <c r="B2012">
        <v>2019</v>
      </c>
      <c r="C2012" t="s">
        <v>21</v>
      </c>
      <c r="E2012" t="s">
        <v>22</v>
      </c>
      <c r="F2012" t="s">
        <v>665</v>
      </c>
      <c r="G2012">
        <v>40</v>
      </c>
      <c r="H2012" t="s">
        <v>95</v>
      </c>
      <c r="I2012">
        <v>40</v>
      </c>
      <c r="J2012" t="s">
        <v>674</v>
      </c>
      <c r="K2012">
        <v>47</v>
      </c>
      <c r="N2012">
        <v>0</v>
      </c>
      <c r="P2012" t="s">
        <v>26</v>
      </c>
      <c r="Q2012" t="s">
        <v>27</v>
      </c>
      <c r="R2012" t="s">
        <v>28</v>
      </c>
      <c r="S2012" t="s">
        <v>29</v>
      </c>
      <c r="T2012" s="1">
        <v>40300</v>
      </c>
      <c r="U2012">
        <f t="shared" si="31"/>
        <v>40047</v>
      </c>
    </row>
    <row r="2013" spans="1:21" x14ac:dyDescent="0.25">
      <c r="A2013" t="s">
        <v>20</v>
      </c>
      <c r="B2013">
        <v>2019</v>
      </c>
      <c r="C2013" t="s">
        <v>21</v>
      </c>
      <c r="E2013" t="s">
        <v>22</v>
      </c>
      <c r="F2013" t="s">
        <v>665</v>
      </c>
      <c r="G2013">
        <v>40</v>
      </c>
      <c r="H2013" t="s">
        <v>95</v>
      </c>
      <c r="I2013">
        <v>40</v>
      </c>
      <c r="J2013" t="s">
        <v>674</v>
      </c>
      <c r="K2013">
        <v>47</v>
      </c>
      <c r="N2013">
        <v>0</v>
      </c>
      <c r="P2013" t="s">
        <v>26</v>
      </c>
      <c r="Q2013" t="s">
        <v>30</v>
      </c>
      <c r="R2013" t="s">
        <v>28</v>
      </c>
      <c r="S2013" t="s">
        <v>29</v>
      </c>
      <c r="T2013" s="1">
        <v>40600</v>
      </c>
      <c r="U2013">
        <f t="shared" si="31"/>
        <v>40047</v>
      </c>
    </row>
    <row r="2014" spans="1:21" x14ac:dyDescent="0.25">
      <c r="A2014" t="s">
        <v>20</v>
      </c>
      <c r="B2014">
        <v>2019</v>
      </c>
      <c r="C2014" t="s">
        <v>21</v>
      </c>
      <c r="E2014" t="s">
        <v>22</v>
      </c>
      <c r="F2014" t="s">
        <v>665</v>
      </c>
      <c r="G2014">
        <v>40</v>
      </c>
      <c r="H2014" t="s">
        <v>95</v>
      </c>
      <c r="I2014">
        <v>40</v>
      </c>
      <c r="J2014" t="s">
        <v>325</v>
      </c>
      <c r="K2014">
        <v>53</v>
      </c>
      <c r="N2014">
        <v>0</v>
      </c>
      <c r="P2014" t="s">
        <v>26</v>
      </c>
      <c r="Q2014" t="s">
        <v>27</v>
      </c>
      <c r="R2014" t="s">
        <v>28</v>
      </c>
      <c r="S2014" t="s">
        <v>29</v>
      </c>
      <c r="T2014" s="1">
        <v>54200</v>
      </c>
      <c r="U2014">
        <f t="shared" si="31"/>
        <v>40053</v>
      </c>
    </row>
    <row r="2015" spans="1:21" x14ac:dyDescent="0.25">
      <c r="A2015" t="s">
        <v>20</v>
      </c>
      <c r="B2015">
        <v>2019</v>
      </c>
      <c r="C2015" t="s">
        <v>21</v>
      </c>
      <c r="E2015" t="s">
        <v>22</v>
      </c>
      <c r="F2015" t="s">
        <v>665</v>
      </c>
      <c r="G2015">
        <v>40</v>
      </c>
      <c r="H2015" t="s">
        <v>95</v>
      </c>
      <c r="I2015">
        <v>40</v>
      </c>
      <c r="J2015" t="s">
        <v>325</v>
      </c>
      <c r="K2015">
        <v>53</v>
      </c>
      <c r="N2015">
        <v>0</v>
      </c>
      <c r="P2015" t="s">
        <v>26</v>
      </c>
      <c r="Q2015" t="s">
        <v>30</v>
      </c>
      <c r="R2015" t="s">
        <v>28</v>
      </c>
      <c r="S2015" t="s">
        <v>29</v>
      </c>
      <c r="T2015" s="1">
        <v>58000</v>
      </c>
      <c r="U2015">
        <f t="shared" si="31"/>
        <v>40053</v>
      </c>
    </row>
    <row r="2016" spans="1:21" x14ac:dyDescent="0.25">
      <c r="A2016" t="s">
        <v>20</v>
      </c>
      <c r="B2016">
        <v>2019</v>
      </c>
      <c r="C2016" t="s">
        <v>21</v>
      </c>
      <c r="E2016" t="s">
        <v>22</v>
      </c>
      <c r="F2016" t="s">
        <v>665</v>
      </c>
      <c r="G2016">
        <v>40</v>
      </c>
      <c r="H2016" t="s">
        <v>95</v>
      </c>
      <c r="I2016">
        <v>40</v>
      </c>
      <c r="J2016" t="s">
        <v>675</v>
      </c>
      <c r="K2016">
        <v>71</v>
      </c>
      <c r="N2016">
        <v>0</v>
      </c>
      <c r="P2016" t="s">
        <v>26</v>
      </c>
      <c r="Q2016" t="s">
        <v>27</v>
      </c>
      <c r="R2016" t="s">
        <v>28</v>
      </c>
      <c r="S2016" t="s">
        <v>29</v>
      </c>
      <c r="T2016" s="1">
        <v>101000</v>
      </c>
      <c r="U2016">
        <f t="shared" si="31"/>
        <v>40071</v>
      </c>
    </row>
    <row r="2017" spans="1:21" x14ac:dyDescent="0.25">
      <c r="A2017" t="s">
        <v>20</v>
      </c>
      <c r="B2017">
        <v>2019</v>
      </c>
      <c r="C2017" t="s">
        <v>21</v>
      </c>
      <c r="E2017" t="s">
        <v>22</v>
      </c>
      <c r="F2017" t="s">
        <v>665</v>
      </c>
      <c r="G2017">
        <v>40</v>
      </c>
      <c r="H2017" t="s">
        <v>95</v>
      </c>
      <c r="I2017">
        <v>40</v>
      </c>
      <c r="J2017" t="s">
        <v>675</v>
      </c>
      <c r="K2017">
        <v>71</v>
      </c>
      <c r="N2017">
        <v>0</v>
      </c>
      <c r="P2017" t="s">
        <v>26</v>
      </c>
      <c r="Q2017" t="s">
        <v>30</v>
      </c>
      <c r="R2017" t="s">
        <v>28</v>
      </c>
      <c r="S2017" t="s">
        <v>29</v>
      </c>
      <c r="T2017" s="1">
        <v>103000</v>
      </c>
      <c r="U2017">
        <f t="shared" si="31"/>
        <v>40071</v>
      </c>
    </row>
    <row r="2018" spans="1:21" x14ac:dyDescent="0.25">
      <c r="A2018" t="s">
        <v>20</v>
      </c>
      <c r="B2018">
        <v>2019</v>
      </c>
      <c r="C2018" t="s">
        <v>21</v>
      </c>
      <c r="E2018" t="s">
        <v>22</v>
      </c>
      <c r="F2018" t="s">
        <v>665</v>
      </c>
      <c r="G2018">
        <v>40</v>
      </c>
      <c r="H2018" t="s">
        <v>95</v>
      </c>
      <c r="I2018">
        <v>40</v>
      </c>
      <c r="J2018" t="s">
        <v>189</v>
      </c>
      <c r="K2018">
        <v>103</v>
      </c>
      <c r="N2018">
        <v>0</v>
      </c>
      <c r="P2018" t="s">
        <v>26</v>
      </c>
      <c r="Q2018" t="s">
        <v>27</v>
      </c>
      <c r="R2018" t="s">
        <v>28</v>
      </c>
      <c r="S2018" t="s">
        <v>29</v>
      </c>
      <c r="T2018" s="1">
        <v>20900</v>
      </c>
      <c r="U2018">
        <f t="shared" si="31"/>
        <v>40103</v>
      </c>
    </row>
    <row r="2019" spans="1:21" x14ac:dyDescent="0.25">
      <c r="A2019" t="s">
        <v>20</v>
      </c>
      <c r="B2019">
        <v>2019</v>
      </c>
      <c r="C2019" t="s">
        <v>21</v>
      </c>
      <c r="E2019" t="s">
        <v>22</v>
      </c>
      <c r="F2019" t="s">
        <v>665</v>
      </c>
      <c r="G2019">
        <v>40</v>
      </c>
      <c r="H2019" t="s">
        <v>95</v>
      </c>
      <c r="I2019">
        <v>40</v>
      </c>
      <c r="J2019" t="s">
        <v>189</v>
      </c>
      <c r="K2019">
        <v>103</v>
      </c>
      <c r="N2019">
        <v>0</v>
      </c>
      <c r="P2019" t="s">
        <v>26</v>
      </c>
      <c r="Q2019" t="s">
        <v>30</v>
      </c>
      <c r="R2019" t="s">
        <v>28</v>
      </c>
      <c r="S2019" t="s">
        <v>29</v>
      </c>
      <c r="T2019" s="1">
        <v>22200</v>
      </c>
      <c r="U2019">
        <f t="shared" si="31"/>
        <v>40103</v>
      </c>
    </row>
    <row r="2020" spans="1:21" x14ac:dyDescent="0.25">
      <c r="A2020" t="s">
        <v>20</v>
      </c>
      <c r="B2020">
        <v>2019</v>
      </c>
      <c r="C2020" t="s">
        <v>21</v>
      </c>
      <c r="E2020" t="s">
        <v>22</v>
      </c>
      <c r="F2020" t="s">
        <v>665</v>
      </c>
      <c r="G2020">
        <v>40</v>
      </c>
      <c r="H2020" t="s">
        <v>95</v>
      </c>
      <c r="I2020">
        <v>40</v>
      </c>
      <c r="J2020" t="s">
        <v>31</v>
      </c>
      <c r="N2020">
        <v>0</v>
      </c>
      <c r="P2020" t="s">
        <v>26</v>
      </c>
      <c r="Q2020" t="s">
        <v>27</v>
      </c>
      <c r="R2020" t="s">
        <v>28</v>
      </c>
      <c r="S2020" t="s">
        <v>29</v>
      </c>
      <c r="T2020" s="1">
        <v>5400</v>
      </c>
      <c r="U2020">
        <f t="shared" si="31"/>
        <v>40000</v>
      </c>
    </row>
    <row r="2021" spans="1:21" x14ac:dyDescent="0.25">
      <c r="A2021" t="s">
        <v>20</v>
      </c>
      <c r="B2021">
        <v>2019</v>
      </c>
      <c r="C2021" t="s">
        <v>21</v>
      </c>
      <c r="E2021" t="s">
        <v>22</v>
      </c>
      <c r="F2021" t="s">
        <v>665</v>
      </c>
      <c r="G2021">
        <v>40</v>
      </c>
      <c r="H2021" t="s">
        <v>95</v>
      </c>
      <c r="I2021">
        <v>40</v>
      </c>
      <c r="J2021" t="s">
        <v>31</v>
      </c>
      <c r="N2021">
        <v>0</v>
      </c>
      <c r="P2021" t="s">
        <v>26</v>
      </c>
      <c r="Q2021" t="s">
        <v>30</v>
      </c>
      <c r="R2021" t="s">
        <v>28</v>
      </c>
      <c r="S2021" t="s">
        <v>29</v>
      </c>
      <c r="T2021" s="1">
        <v>5700</v>
      </c>
      <c r="U2021">
        <f t="shared" si="31"/>
        <v>40000</v>
      </c>
    </row>
    <row r="2022" spans="1:21" x14ac:dyDescent="0.25">
      <c r="A2022" t="s">
        <v>20</v>
      </c>
      <c r="B2022">
        <v>2019</v>
      </c>
      <c r="C2022" t="s">
        <v>21</v>
      </c>
      <c r="E2022" t="s">
        <v>22</v>
      </c>
      <c r="F2022" t="s">
        <v>665</v>
      </c>
      <c r="G2022">
        <v>40</v>
      </c>
      <c r="H2022" t="s">
        <v>67</v>
      </c>
      <c r="I2022">
        <v>70</v>
      </c>
      <c r="J2022" t="s">
        <v>676</v>
      </c>
      <c r="K2022">
        <v>35</v>
      </c>
      <c r="N2022">
        <v>0</v>
      </c>
      <c r="P2022" t="s">
        <v>26</v>
      </c>
      <c r="Q2022" t="s">
        <v>27</v>
      </c>
      <c r="R2022" t="s">
        <v>28</v>
      </c>
      <c r="S2022" t="s">
        <v>29</v>
      </c>
      <c r="T2022" s="1">
        <v>8900</v>
      </c>
      <c r="U2022">
        <f t="shared" si="31"/>
        <v>40035</v>
      </c>
    </row>
    <row r="2023" spans="1:21" x14ac:dyDescent="0.25">
      <c r="A2023" t="s">
        <v>20</v>
      </c>
      <c r="B2023">
        <v>2019</v>
      </c>
      <c r="C2023" t="s">
        <v>21</v>
      </c>
      <c r="E2023" t="s">
        <v>22</v>
      </c>
      <c r="F2023" t="s">
        <v>665</v>
      </c>
      <c r="G2023">
        <v>40</v>
      </c>
      <c r="H2023" t="s">
        <v>67</v>
      </c>
      <c r="I2023">
        <v>70</v>
      </c>
      <c r="J2023" t="s">
        <v>676</v>
      </c>
      <c r="K2023">
        <v>35</v>
      </c>
      <c r="N2023">
        <v>0</v>
      </c>
      <c r="P2023" t="s">
        <v>26</v>
      </c>
      <c r="Q2023" t="s">
        <v>30</v>
      </c>
      <c r="R2023" t="s">
        <v>28</v>
      </c>
      <c r="S2023" t="s">
        <v>29</v>
      </c>
      <c r="T2023" s="1">
        <v>9000</v>
      </c>
      <c r="U2023">
        <f t="shared" si="31"/>
        <v>40035</v>
      </c>
    </row>
    <row r="2024" spans="1:21" x14ac:dyDescent="0.25">
      <c r="A2024" t="s">
        <v>20</v>
      </c>
      <c r="B2024">
        <v>2019</v>
      </c>
      <c r="C2024" t="s">
        <v>21</v>
      </c>
      <c r="E2024" t="s">
        <v>22</v>
      </c>
      <c r="F2024" t="s">
        <v>665</v>
      </c>
      <c r="G2024">
        <v>40</v>
      </c>
      <c r="H2024" t="s">
        <v>67</v>
      </c>
      <c r="I2024">
        <v>70</v>
      </c>
      <c r="J2024" t="s">
        <v>86</v>
      </c>
      <c r="K2024">
        <v>41</v>
      </c>
      <c r="N2024">
        <v>0</v>
      </c>
      <c r="P2024" t="s">
        <v>26</v>
      </c>
      <c r="Q2024" t="s">
        <v>27</v>
      </c>
      <c r="R2024" t="s">
        <v>28</v>
      </c>
      <c r="S2024" t="s">
        <v>29</v>
      </c>
      <c r="T2024" s="1">
        <v>3300</v>
      </c>
      <c r="U2024">
        <f t="shared" si="31"/>
        <v>40041</v>
      </c>
    </row>
    <row r="2025" spans="1:21" x14ac:dyDescent="0.25">
      <c r="A2025" t="s">
        <v>20</v>
      </c>
      <c r="B2025">
        <v>2019</v>
      </c>
      <c r="C2025" t="s">
        <v>21</v>
      </c>
      <c r="E2025" t="s">
        <v>22</v>
      </c>
      <c r="F2025" t="s">
        <v>665</v>
      </c>
      <c r="G2025">
        <v>40</v>
      </c>
      <c r="H2025" t="s">
        <v>67</v>
      </c>
      <c r="I2025">
        <v>70</v>
      </c>
      <c r="J2025" t="s">
        <v>86</v>
      </c>
      <c r="K2025">
        <v>41</v>
      </c>
      <c r="N2025">
        <v>0</v>
      </c>
      <c r="P2025" t="s">
        <v>26</v>
      </c>
      <c r="Q2025" t="s">
        <v>30</v>
      </c>
      <c r="R2025" t="s">
        <v>28</v>
      </c>
      <c r="S2025" t="s">
        <v>29</v>
      </c>
      <c r="T2025" s="1">
        <v>3500</v>
      </c>
      <c r="U2025">
        <f t="shared" si="31"/>
        <v>40041</v>
      </c>
    </row>
    <row r="2026" spans="1:21" x14ac:dyDescent="0.25">
      <c r="A2026" t="s">
        <v>20</v>
      </c>
      <c r="B2026">
        <v>2019</v>
      </c>
      <c r="C2026" t="s">
        <v>21</v>
      </c>
      <c r="E2026" t="s">
        <v>22</v>
      </c>
      <c r="F2026" t="s">
        <v>665</v>
      </c>
      <c r="G2026">
        <v>40</v>
      </c>
      <c r="H2026" t="s">
        <v>67</v>
      </c>
      <c r="I2026">
        <v>70</v>
      </c>
      <c r="J2026" t="s">
        <v>677</v>
      </c>
      <c r="K2026">
        <v>97</v>
      </c>
      <c r="N2026">
        <v>0</v>
      </c>
      <c r="P2026" t="s">
        <v>26</v>
      </c>
      <c r="Q2026" t="s">
        <v>27</v>
      </c>
      <c r="R2026" t="s">
        <v>28</v>
      </c>
      <c r="S2026" t="s">
        <v>29</v>
      </c>
      <c r="T2026" s="1">
        <v>4000</v>
      </c>
      <c r="U2026">
        <f t="shared" si="31"/>
        <v>40097</v>
      </c>
    </row>
    <row r="2027" spans="1:21" x14ac:dyDescent="0.25">
      <c r="A2027" t="s">
        <v>20</v>
      </c>
      <c r="B2027">
        <v>2019</v>
      </c>
      <c r="C2027" t="s">
        <v>21</v>
      </c>
      <c r="E2027" t="s">
        <v>22</v>
      </c>
      <c r="F2027" t="s">
        <v>665</v>
      </c>
      <c r="G2027">
        <v>40</v>
      </c>
      <c r="H2027" t="s">
        <v>67</v>
      </c>
      <c r="I2027">
        <v>70</v>
      </c>
      <c r="J2027" t="s">
        <v>677</v>
      </c>
      <c r="K2027">
        <v>97</v>
      </c>
      <c r="N2027">
        <v>0</v>
      </c>
      <c r="P2027" t="s">
        <v>26</v>
      </c>
      <c r="Q2027" t="s">
        <v>30</v>
      </c>
      <c r="R2027" t="s">
        <v>28</v>
      </c>
      <c r="S2027" t="s">
        <v>29</v>
      </c>
      <c r="T2027" s="1">
        <v>4100</v>
      </c>
      <c r="U2027">
        <f t="shared" si="31"/>
        <v>40097</v>
      </c>
    </row>
    <row r="2028" spans="1:21" x14ac:dyDescent="0.25">
      <c r="A2028" t="s">
        <v>20</v>
      </c>
      <c r="B2028">
        <v>2019</v>
      </c>
      <c r="C2028" t="s">
        <v>21</v>
      </c>
      <c r="E2028" t="s">
        <v>22</v>
      </c>
      <c r="F2028" t="s">
        <v>665</v>
      </c>
      <c r="G2028">
        <v>40</v>
      </c>
      <c r="H2028" t="s">
        <v>67</v>
      </c>
      <c r="I2028">
        <v>70</v>
      </c>
      <c r="J2028" t="s">
        <v>678</v>
      </c>
      <c r="K2028">
        <v>105</v>
      </c>
      <c r="N2028">
        <v>0</v>
      </c>
      <c r="P2028" t="s">
        <v>26</v>
      </c>
      <c r="Q2028" t="s">
        <v>27</v>
      </c>
      <c r="R2028" t="s">
        <v>28</v>
      </c>
      <c r="S2028" t="s">
        <v>29</v>
      </c>
      <c r="T2028" s="1">
        <v>6700</v>
      </c>
      <c r="U2028">
        <f t="shared" si="31"/>
        <v>40105</v>
      </c>
    </row>
    <row r="2029" spans="1:21" x14ac:dyDescent="0.25">
      <c r="A2029" t="s">
        <v>20</v>
      </c>
      <c r="B2029">
        <v>2019</v>
      </c>
      <c r="C2029" t="s">
        <v>21</v>
      </c>
      <c r="E2029" t="s">
        <v>22</v>
      </c>
      <c r="F2029" t="s">
        <v>665</v>
      </c>
      <c r="G2029">
        <v>40</v>
      </c>
      <c r="H2029" t="s">
        <v>67</v>
      </c>
      <c r="I2029">
        <v>70</v>
      </c>
      <c r="J2029" t="s">
        <v>678</v>
      </c>
      <c r="K2029">
        <v>105</v>
      </c>
      <c r="N2029">
        <v>0</v>
      </c>
      <c r="P2029" t="s">
        <v>26</v>
      </c>
      <c r="Q2029" t="s">
        <v>30</v>
      </c>
      <c r="R2029" t="s">
        <v>28</v>
      </c>
      <c r="S2029" t="s">
        <v>29</v>
      </c>
      <c r="T2029" s="1">
        <v>7000</v>
      </c>
      <c r="U2029">
        <f t="shared" si="31"/>
        <v>40105</v>
      </c>
    </row>
    <row r="2030" spans="1:21" x14ac:dyDescent="0.25">
      <c r="A2030" t="s">
        <v>20</v>
      </c>
      <c r="B2030">
        <v>2019</v>
      </c>
      <c r="C2030" t="s">
        <v>21</v>
      </c>
      <c r="E2030" t="s">
        <v>22</v>
      </c>
      <c r="F2030" t="s">
        <v>665</v>
      </c>
      <c r="G2030">
        <v>40</v>
      </c>
      <c r="H2030" t="s">
        <v>67</v>
      </c>
      <c r="I2030">
        <v>70</v>
      </c>
      <c r="J2030" t="s">
        <v>31</v>
      </c>
      <c r="N2030">
        <v>0</v>
      </c>
      <c r="P2030" t="s">
        <v>26</v>
      </c>
      <c r="Q2030" t="s">
        <v>27</v>
      </c>
      <c r="R2030" t="s">
        <v>28</v>
      </c>
      <c r="S2030" t="s">
        <v>29</v>
      </c>
      <c r="T2030" s="1">
        <v>19300</v>
      </c>
      <c r="U2030">
        <f t="shared" si="31"/>
        <v>40000</v>
      </c>
    </row>
    <row r="2031" spans="1:21" x14ac:dyDescent="0.25">
      <c r="A2031" t="s">
        <v>20</v>
      </c>
      <c r="B2031">
        <v>2019</v>
      </c>
      <c r="C2031" t="s">
        <v>21</v>
      </c>
      <c r="E2031" t="s">
        <v>22</v>
      </c>
      <c r="F2031" t="s">
        <v>665</v>
      </c>
      <c r="G2031">
        <v>40</v>
      </c>
      <c r="H2031" t="s">
        <v>67</v>
      </c>
      <c r="I2031">
        <v>70</v>
      </c>
      <c r="J2031" t="s">
        <v>31</v>
      </c>
      <c r="N2031">
        <v>0</v>
      </c>
      <c r="P2031" t="s">
        <v>26</v>
      </c>
      <c r="Q2031" t="s">
        <v>30</v>
      </c>
      <c r="R2031" t="s">
        <v>28</v>
      </c>
      <c r="S2031" t="s">
        <v>29</v>
      </c>
      <c r="T2031" s="1">
        <v>20800</v>
      </c>
      <c r="U2031">
        <f t="shared" si="31"/>
        <v>40000</v>
      </c>
    </row>
    <row r="2032" spans="1:21" x14ac:dyDescent="0.25">
      <c r="A2032" t="s">
        <v>20</v>
      </c>
      <c r="B2032">
        <v>2019</v>
      </c>
      <c r="C2032" t="s">
        <v>21</v>
      </c>
      <c r="E2032" t="s">
        <v>22</v>
      </c>
      <c r="F2032" t="s">
        <v>665</v>
      </c>
      <c r="G2032">
        <v>40</v>
      </c>
      <c r="H2032" t="s">
        <v>67</v>
      </c>
      <c r="I2032">
        <v>70</v>
      </c>
      <c r="J2032" t="s">
        <v>397</v>
      </c>
      <c r="K2032">
        <v>115</v>
      </c>
      <c r="N2032">
        <v>0</v>
      </c>
      <c r="P2032" t="s">
        <v>26</v>
      </c>
      <c r="Q2032" t="s">
        <v>27</v>
      </c>
      <c r="R2032" t="s">
        <v>28</v>
      </c>
      <c r="S2032" t="s">
        <v>29</v>
      </c>
      <c r="T2032" s="1">
        <v>23600</v>
      </c>
      <c r="U2032">
        <f t="shared" si="31"/>
        <v>40115</v>
      </c>
    </row>
    <row r="2033" spans="1:21" x14ac:dyDescent="0.25">
      <c r="A2033" t="s">
        <v>20</v>
      </c>
      <c r="B2033">
        <v>2019</v>
      </c>
      <c r="C2033" t="s">
        <v>21</v>
      </c>
      <c r="E2033" t="s">
        <v>22</v>
      </c>
      <c r="F2033" t="s">
        <v>665</v>
      </c>
      <c r="G2033">
        <v>40</v>
      </c>
      <c r="H2033" t="s">
        <v>67</v>
      </c>
      <c r="I2033">
        <v>70</v>
      </c>
      <c r="J2033" t="s">
        <v>397</v>
      </c>
      <c r="K2033">
        <v>115</v>
      </c>
      <c r="N2033">
        <v>0</v>
      </c>
      <c r="P2033" t="s">
        <v>26</v>
      </c>
      <c r="Q2033" t="s">
        <v>30</v>
      </c>
      <c r="R2033" t="s">
        <v>28</v>
      </c>
      <c r="S2033" t="s">
        <v>29</v>
      </c>
      <c r="T2033" s="1">
        <v>23700</v>
      </c>
      <c r="U2033">
        <f t="shared" si="31"/>
        <v>40115</v>
      </c>
    </row>
    <row r="2034" spans="1:21" x14ac:dyDescent="0.25">
      <c r="A2034" t="s">
        <v>20</v>
      </c>
      <c r="B2034">
        <v>2019</v>
      </c>
      <c r="C2034" t="s">
        <v>21</v>
      </c>
      <c r="E2034" t="s">
        <v>22</v>
      </c>
      <c r="F2034" t="s">
        <v>665</v>
      </c>
      <c r="G2034">
        <v>40</v>
      </c>
      <c r="H2034" t="s">
        <v>67</v>
      </c>
      <c r="I2034">
        <v>70</v>
      </c>
      <c r="J2034" t="s">
        <v>679</v>
      </c>
      <c r="K2034">
        <v>145</v>
      </c>
      <c r="N2034">
        <v>0</v>
      </c>
      <c r="P2034" t="s">
        <v>26</v>
      </c>
      <c r="Q2034" t="s">
        <v>27</v>
      </c>
      <c r="R2034" t="s">
        <v>28</v>
      </c>
      <c r="S2034" t="s">
        <v>29</v>
      </c>
      <c r="T2034" s="1">
        <v>39200</v>
      </c>
      <c r="U2034">
        <f t="shared" si="31"/>
        <v>40145</v>
      </c>
    </row>
    <row r="2035" spans="1:21" x14ac:dyDescent="0.25">
      <c r="A2035" t="s">
        <v>20</v>
      </c>
      <c r="B2035">
        <v>2019</v>
      </c>
      <c r="C2035" t="s">
        <v>21</v>
      </c>
      <c r="E2035" t="s">
        <v>22</v>
      </c>
      <c r="F2035" t="s">
        <v>665</v>
      </c>
      <c r="G2035">
        <v>40</v>
      </c>
      <c r="H2035" t="s">
        <v>67</v>
      </c>
      <c r="I2035">
        <v>70</v>
      </c>
      <c r="J2035" t="s">
        <v>679</v>
      </c>
      <c r="K2035">
        <v>145</v>
      </c>
      <c r="N2035">
        <v>0</v>
      </c>
      <c r="P2035" t="s">
        <v>26</v>
      </c>
      <c r="Q2035" t="s">
        <v>30</v>
      </c>
      <c r="R2035" t="s">
        <v>28</v>
      </c>
      <c r="S2035" t="s">
        <v>29</v>
      </c>
      <c r="T2035" s="1">
        <v>39400</v>
      </c>
      <c r="U2035">
        <f t="shared" si="31"/>
        <v>40145</v>
      </c>
    </row>
    <row r="2036" spans="1:21" x14ac:dyDescent="0.25">
      <c r="A2036" t="s">
        <v>20</v>
      </c>
      <c r="B2036">
        <v>2019</v>
      </c>
      <c r="C2036" t="s">
        <v>21</v>
      </c>
      <c r="E2036" t="s">
        <v>22</v>
      </c>
      <c r="F2036" t="s">
        <v>665</v>
      </c>
      <c r="G2036">
        <v>40</v>
      </c>
      <c r="H2036" t="s">
        <v>67</v>
      </c>
      <c r="I2036">
        <v>70</v>
      </c>
      <c r="J2036" t="s">
        <v>155</v>
      </c>
      <c r="K2036">
        <v>147</v>
      </c>
      <c r="N2036">
        <v>0</v>
      </c>
      <c r="P2036" t="s">
        <v>26</v>
      </c>
      <c r="Q2036" t="s">
        <v>27</v>
      </c>
      <c r="R2036" t="s">
        <v>28</v>
      </c>
      <c r="S2036" t="s">
        <v>29</v>
      </c>
      <c r="T2036" s="1">
        <v>11000</v>
      </c>
      <c r="U2036">
        <f t="shared" si="31"/>
        <v>40147</v>
      </c>
    </row>
    <row r="2037" spans="1:21" x14ac:dyDescent="0.25">
      <c r="A2037" t="s">
        <v>20</v>
      </c>
      <c r="B2037">
        <v>2019</v>
      </c>
      <c r="C2037" t="s">
        <v>21</v>
      </c>
      <c r="E2037" t="s">
        <v>22</v>
      </c>
      <c r="F2037" t="s">
        <v>665</v>
      </c>
      <c r="G2037">
        <v>40</v>
      </c>
      <c r="H2037" t="s">
        <v>67</v>
      </c>
      <c r="I2037">
        <v>70</v>
      </c>
      <c r="J2037" t="s">
        <v>155</v>
      </c>
      <c r="K2037">
        <v>147</v>
      </c>
      <c r="N2037">
        <v>0</v>
      </c>
      <c r="P2037" t="s">
        <v>26</v>
      </c>
      <c r="Q2037" t="s">
        <v>30</v>
      </c>
      <c r="R2037" t="s">
        <v>28</v>
      </c>
      <c r="S2037" t="s">
        <v>29</v>
      </c>
      <c r="T2037" s="1">
        <v>11500</v>
      </c>
      <c r="U2037">
        <f t="shared" si="31"/>
        <v>40147</v>
      </c>
    </row>
    <row r="2038" spans="1:21" x14ac:dyDescent="0.25">
      <c r="A2038" t="s">
        <v>20</v>
      </c>
      <c r="B2038">
        <v>2019</v>
      </c>
      <c r="C2038" t="s">
        <v>21</v>
      </c>
      <c r="E2038" t="s">
        <v>22</v>
      </c>
      <c r="F2038" t="s">
        <v>665</v>
      </c>
      <c r="G2038">
        <v>40</v>
      </c>
      <c r="H2038" t="s">
        <v>680</v>
      </c>
      <c r="I2038">
        <v>10</v>
      </c>
      <c r="J2038" t="s">
        <v>31</v>
      </c>
      <c r="N2038">
        <v>0</v>
      </c>
      <c r="P2038" t="s">
        <v>26</v>
      </c>
      <c r="Q2038" t="s">
        <v>27</v>
      </c>
      <c r="R2038" t="s">
        <v>28</v>
      </c>
      <c r="S2038" t="s">
        <v>29</v>
      </c>
      <c r="T2038" s="1">
        <v>2700</v>
      </c>
      <c r="U2038">
        <f t="shared" si="31"/>
        <v>40000</v>
      </c>
    </row>
    <row r="2039" spans="1:21" x14ac:dyDescent="0.25">
      <c r="A2039" t="s">
        <v>20</v>
      </c>
      <c r="B2039">
        <v>2019</v>
      </c>
      <c r="C2039" t="s">
        <v>21</v>
      </c>
      <c r="E2039" t="s">
        <v>22</v>
      </c>
      <c r="F2039" t="s">
        <v>665</v>
      </c>
      <c r="G2039">
        <v>40</v>
      </c>
      <c r="H2039" t="s">
        <v>680</v>
      </c>
      <c r="I2039">
        <v>10</v>
      </c>
      <c r="J2039" t="s">
        <v>31</v>
      </c>
      <c r="N2039">
        <v>0</v>
      </c>
      <c r="P2039" t="s">
        <v>26</v>
      </c>
      <c r="Q2039" t="s">
        <v>30</v>
      </c>
      <c r="R2039" t="s">
        <v>28</v>
      </c>
      <c r="S2039" t="s">
        <v>29</v>
      </c>
      <c r="T2039" s="1">
        <v>2900</v>
      </c>
      <c r="U2039">
        <f t="shared" si="31"/>
        <v>40000</v>
      </c>
    </row>
    <row r="2040" spans="1:21" x14ac:dyDescent="0.25">
      <c r="A2040" t="s">
        <v>20</v>
      </c>
      <c r="B2040">
        <v>2019</v>
      </c>
      <c r="C2040" t="s">
        <v>21</v>
      </c>
      <c r="E2040" t="s">
        <v>22</v>
      </c>
      <c r="F2040" t="s">
        <v>665</v>
      </c>
      <c r="G2040">
        <v>40</v>
      </c>
      <c r="H2040" t="s">
        <v>680</v>
      </c>
      <c r="I2040">
        <v>10</v>
      </c>
      <c r="J2040" t="s">
        <v>681</v>
      </c>
      <c r="K2040">
        <v>139</v>
      </c>
      <c r="N2040">
        <v>0</v>
      </c>
      <c r="P2040" t="s">
        <v>26</v>
      </c>
      <c r="Q2040" t="s">
        <v>27</v>
      </c>
      <c r="R2040" t="s">
        <v>28</v>
      </c>
      <c r="S2040" t="s">
        <v>29</v>
      </c>
      <c r="T2040" s="1">
        <v>3800</v>
      </c>
      <c r="U2040">
        <f t="shared" si="31"/>
        <v>40139</v>
      </c>
    </row>
    <row r="2041" spans="1:21" x14ac:dyDescent="0.25">
      <c r="A2041" t="s">
        <v>20</v>
      </c>
      <c r="B2041">
        <v>2019</v>
      </c>
      <c r="C2041" t="s">
        <v>21</v>
      </c>
      <c r="E2041" t="s">
        <v>22</v>
      </c>
      <c r="F2041" t="s">
        <v>665</v>
      </c>
      <c r="G2041">
        <v>40</v>
      </c>
      <c r="H2041" t="s">
        <v>680</v>
      </c>
      <c r="I2041">
        <v>10</v>
      </c>
      <c r="J2041" t="s">
        <v>681</v>
      </c>
      <c r="K2041">
        <v>139</v>
      </c>
      <c r="N2041">
        <v>0</v>
      </c>
      <c r="P2041" t="s">
        <v>26</v>
      </c>
      <c r="Q2041" t="s">
        <v>30</v>
      </c>
      <c r="R2041" t="s">
        <v>28</v>
      </c>
      <c r="S2041" t="s">
        <v>29</v>
      </c>
      <c r="T2041" s="1">
        <v>3900</v>
      </c>
      <c r="U2041">
        <f t="shared" si="31"/>
        <v>40139</v>
      </c>
    </row>
    <row r="2042" spans="1:21" x14ac:dyDescent="0.25">
      <c r="A2042" t="s">
        <v>20</v>
      </c>
      <c r="B2042">
        <v>2019</v>
      </c>
      <c r="C2042" t="s">
        <v>21</v>
      </c>
      <c r="E2042" t="s">
        <v>22</v>
      </c>
      <c r="F2042" t="s">
        <v>665</v>
      </c>
      <c r="G2042">
        <v>40</v>
      </c>
      <c r="H2042" t="s">
        <v>100</v>
      </c>
      <c r="I2042">
        <v>60</v>
      </c>
      <c r="J2042" t="s">
        <v>31</v>
      </c>
      <c r="N2042">
        <v>0</v>
      </c>
      <c r="P2042" t="s">
        <v>26</v>
      </c>
      <c r="Q2042" t="s">
        <v>27</v>
      </c>
      <c r="R2042" t="s">
        <v>28</v>
      </c>
      <c r="S2042" t="s">
        <v>29</v>
      </c>
      <c r="T2042" s="1">
        <v>4400</v>
      </c>
      <c r="U2042">
        <f t="shared" si="31"/>
        <v>40000</v>
      </c>
    </row>
    <row r="2043" spans="1:21" x14ac:dyDescent="0.25">
      <c r="A2043" t="s">
        <v>20</v>
      </c>
      <c r="B2043">
        <v>2019</v>
      </c>
      <c r="C2043" t="s">
        <v>21</v>
      </c>
      <c r="E2043" t="s">
        <v>22</v>
      </c>
      <c r="F2043" t="s">
        <v>665</v>
      </c>
      <c r="G2043">
        <v>40</v>
      </c>
      <c r="H2043" t="s">
        <v>100</v>
      </c>
      <c r="I2043">
        <v>60</v>
      </c>
      <c r="J2043" t="s">
        <v>31</v>
      </c>
      <c r="N2043">
        <v>0</v>
      </c>
      <c r="P2043" t="s">
        <v>26</v>
      </c>
      <c r="Q2043" t="s">
        <v>30</v>
      </c>
      <c r="R2043" t="s">
        <v>28</v>
      </c>
      <c r="S2043" t="s">
        <v>29</v>
      </c>
      <c r="T2043" s="1">
        <v>5800</v>
      </c>
      <c r="U2043">
        <f t="shared" si="31"/>
        <v>40000</v>
      </c>
    </row>
    <row r="2044" spans="1:21" x14ac:dyDescent="0.25">
      <c r="A2044" t="s">
        <v>20</v>
      </c>
      <c r="B2044">
        <v>2019</v>
      </c>
      <c r="C2044" t="s">
        <v>21</v>
      </c>
      <c r="E2044" t="s">
        <v>22</v>
      </c>
      <c r="F2044" t="s">
        <v>665</v>
      </c>
      <c r="G2044">
        <v>40</v>
      </c>
      <c r="H2044" t="s">
        <v>77</v>
      </c>
      <c r="I2044">
        <v>90</v>
      </c>
      <c r="J2044" t="s">
        <v>455</v>
      </c>
      <c r="K2044">
        <v>79</v>
      </c>
      <c r="N2044">
        <v>0</v>
      </c>
      <c r="P2044" t="s">
        <v>26</v>
      </c>
      <c r="Q2044" t="s">
        <v>27</v>
      </c>
      <c r="R2044" t="s">
        <v>28</v>
      </c>
      <c r="S2044" t="s">
        <v>29</v>
      </c>
      <c r="T2044" s="1">
        <v>3900</v>
      </c>
      <c r="U2044">
        <f t="shared" si="31"/>
        <v>40079</v>
      </c>
    </row>
    <row r="2045" spans="1:21" x14ac:dyDescent="0.25">
      <c r="A2045" t="s">
        <v>20</v>
      </c>
      <c r="B2045">
        <v>2019</v>
      </c>
      <c r="C2045" t="s">
        <v>21</v>
      </c>
      <c r="E2045" t="s">
        <v>22</v>
      </c>
      <c r="F2045" t="s">
        <v>665</v>
      </c>
      <c r="G2045">
        <v>40</v>
      </c>
      <c r="H2045" t="s">
        <v>77</v>
      </c>
      <c r="I2045">
        <v>90</v>
      </c>
      <c r="J2045" t="s">
        <v>455</v>
      </c>
      <c r="K2045">
        <v>79</v>
      </c>
      <c r="N2045">
        <v>0</v>
      </c>
      <c r="P2045" t="s">
        <v>26</v>
      </c>
      <c r="Q2045" t="s">
        <v>30</v>
      </c>
      <c r="R2045" t="s">
        <v>28</v>
      </c>
      <c r="S2045" t="s">
        <v>29</v>
      </c>
      <c r="T2045" s="1">
        <v>6000</v>
      </c>
      <c r="U2045">
        <f t="shared" si="31"/>
        <v>40079</v>
      </c>
    </row>
    <row r="2046" spans="1:21" x14ac:dyDescent="0.25">
      <c r="A2046" t="s">
        <v>20</v>
      </c>
      <c r="B2046">
        <v>2019</v>
      </c>
      <c r="C2046" t="s">
        <v>21</v>
      </c>
      <c r="E2046" t="s">
        <v>22</v>
      </c>
      <c r="F2046" t="s">
        <v>665</v>
      </c>
      <c r="G2046">
        <v>40</v>
      </c>
      <c r="H2046" t="s">
        <v>77</v>
      </c>
      <c r="I2046">
        <v>90</v>
      </c>
      <c r="J2046" t="s">
        <v>31</v>
      </c>
      <c r="N2046">
        <v>0</v>
      </c>
      <c r="P2046" t="s">
        <v>26</v>
      </c>
      <c r="Q2046" t="s">
        <v>27</v>
      </c>
      <c r="R2046" t="s">
        <v>28</v>
      </c>
      <c r="S2046" t="s">
        <v>29</v>
      </c>
      <c r="T2046" s="1">
        <v>5600</v>
      </c>
      <c r="U2046">
        <f t="shared" si="31"/>
        <v>40000</v>
      </c>
    </row>
    <row r="2047" spans="1:21" x14ac:dyDescent="0.25">
      <c r="A2047" t="s">
        <v>20</v>
      </c>
      <c r="B2047">
        <v>2019</v>
      </c>
      <c r="C2047" t="s">
        <v>21</v>
      </c>
      <c r="E2047" t="s">
        <v>22</v>
      </c>
      <c r="F2047" t="s">
        <v>665</v>
      </c>
      <c r="G2047">
        <v>40</v>
      </c>
      <c r="H2047" t="s">
        <v>77</v>
      </c>
      <c r="I2047">
        <v>90</v>
      </c>
      <c r="J2047" t="s">
        <v>31</v>
      </c>
      <c r="N2047">
        <v>0</v>
      </c>
      <c r="P2047" t="s">
        <v>26</v>
      </c>
      <c r="Q2047" t="s">
        <v>30</v>
      </c>
      <c r="R2047" t="s">
        <v>28</v>
      </c>
      <c r="S2047" t="s">
        <v>29</v>
      </c>
      <c r="T2047" s="1">
        <v>6800</v>
      </c>
      <c r="U2047">
        <f t="shared" si="31"/>
        <v>40000</v>
      </c>
    </row>
    <row r="2048" spans="1:21" x14ac:dyDescent="0.25">
      <c r="A2048" t="s">
        <v>20</v>
      </c>
      <c r="B2048">
        <v>2019</v>
      </c>
      <c r="C2048" t="s">
        <v>21</v>
      </c>
      <c r="E2048" t="s">
        <v>22</v>
      </c>
      <c r="F2048" t="s">
        <v>682</v>
      </c>
      <c r="G2048">
        <v>42</v>
      </c>
      <c r="H2048" t="s">
        <v>87</v>
      </c>
      <c r="I2048">
        <v>50</v>
      </c>
      <c r="J2048" t="s">
        <v>683</v>
      </c>
      <c r="K2048">
        <v>13</v>
      </c>
      <c r="N2048">
        <v>0</v>
      </c>
      <c r="P2048" t="s">
        <v>26</v>
      </c>
      <c r="Q2048" t="s">
        <v>27</v>
      </c>
      <c r="R2048" t="s">
        <v>28</v>
      </c>
      <c r="S2048" t="s">
        <v>29</v>
      </c>
      <c r="T2048" s="1">
        <v>5190</v>
      </c>
      <c r="U2048">
        <f t="shared" si="31"/>
        <v>42013</v>
      </c>
    </row>
    <row r="2049" spans="1:21" x14ac:dyDescent="0.25">
      <c r="A2049" t="s">
        <v>20</v>
      </c>
      <c r="B2049">
        <v>2019</v>
      </c>
      <c r="C2049" t="s">
        <v>21</v>
      </c>
      <c r="E2049" t="s">
        <v>22</v>
      </c>
      <c r="F2049" t="s">
        <v>682</v>
      </c>
      <c r="G2049">
        <v>42</v>
      </c>
      <c r="H2049" t="s">
        <v>87</v>
      </c>
      <c r="I2049">
        <v>50</v>
      </c>
      <c r="J2049" t="s">
        <v>683</v>
      </c>
      <c r="K2049">
        <v>13</v>
      </c>
      <c r="N2049">
        <v>0</v>
      </c>
      <c r="P2049" t="s">
        <v>26</v>
      </c>
      <c r="Q2049" t="s">
        <v>30</v>
      </c>
      <c r="R2049" t="s">
        <v>28</v>
      </c>
      <c r="S2049" t="s">
        <v>29</v>
      </c>
      <c r="T2049" s="1">
        <v>5200</v>
      </c>
      <c r="U2049">
        <f t="shared" si="31"/>
        <v>42013</v>
      </c>
    </row>
    <row r="2050" spans="1:21" x14ac:dyDescent="0.25">
      <c r="A2050" t="s">
        <v>20</v>
      </c>
      <c r="B2050">
        <v>2019</v>
      </c>
      <c r="C2050" t="s">
        <v>21</v>
      </c>
      <c r="E2050" t="s">
        <v>22</v>
      </c>
      <c r="F2050" t="s">
        <v>682</v>
      </c>
      <c r="G2050">
        <v>42</v>
      </c>
      <c r="H2050" t="s">
        <v>87</v>
      </c>
      <c r="I2050">
        <v>50</v>
      </c>
      <c r="J2050" t="s">
        <v>684</v>
      </c>
      <c r="K2050">
        <v>21</v>
      </c>
      <c r="N2050">
        <v>0</v>
      </c>
      <c r="P2050" t="s">
        <v>26</v>
      </c>
      <c r="Q2050" t="s">
        <v>27</v>
      </c>
      <c r="R2050" t="s">
        <v>28</v>
      </c>
      <c r="S2050" t="s">
        <v>29</v>
      </c>
      <c r="T2050" s="1">
        <v>8490</v>
      </c>
      <c r="U2050">
        <f t="shared" si="31"/>
        <v>42021</v>
      </c>
    </row>
    <row r="2051" spans="1:21" x14ac:dyDescent="0.25">
      <c r="A2051" t="s">
        <v>20</v>
      </c>
      <c r="B2051">
        <v>2019</v>
      </c>
      <c r="C2051" t="s">
        <v>21</v>
      </c>
      <c r="E2051" t="s">
        <v>22</v>
      </c>
      <c r="F2051" t="s">
        <v>682</v>
      </c>
      <c r="G2051">
        <v>42</v>
      </c>
      <c r="H2051" t="s">
        <v>87</v>
      </c>
      <c r="I2051">
        <v>50</v>
      </c>
      <c r="J2051" t="s">
        <v>684</v>
      </c>
      <c r="K2051">
        <v>21</v>
      </c>
      <c r="N2051">
        <v>0</v>
      </c>
      <c r="P2051" t="s">
        <v>26</v>
      </c>
      <c r="Q2051" t="s">
        <v>30</v>
      </c>
      <c r="R2051" t="s">
        <v>28</v>
      </c>
      <c r="S2051" t="s">
        <v>29</v>
      </c>
      <c r="T2051" s="1">
        <v>8500</v>
      </c>
      <c r="U2051">
        <f t="shared" ref="U2051:U2114" si="32">G2051*1000+K2051</f>
        <v>42021</v>
      </c>
    </row>
    <row r="2052" spans="1:21" x14ac:dyDescent="0.25">
      <c r="A2052" t="s">
        <v>20</v>
      </c>
      <c r="B2052">
        <v>2019</v>
      </c>
      <c r="C2052" t="s">
        <v>21</v>
      </c>
      <c r="E2052" t="s">
        <v>22</v>
      </c>
      <c r="F2052" t="s">
        <v>682</v>
      </c>
      <c r="G2052">
        <v>42</v>
      </c>
      <c r="H2052" t="s">
        <v>87</v>
      </c>
      <c r="I2052">
        <v>50</v>
      </c>
      <c r="J2052" t="s">
        <v>685</v>
      </c>
      <c r="K2052">
        <v>27</v>
      </c>
      <c r="N2052">
        <v>0</v>
      </c>
      <c r="P2052" t="s">
        <v>26</v>
      </c>
      <c r="Q2052" t="s">
        <v>27</v>
      </c>
      <c r="R2052" t="s">
        <v>28</v>
      </c>
      <c r="S2052" t="s">
        <v>29</v>
      </c>
      <c r="T2052" s="1">
        <v>13500</v>
      </c>
      <c r="U2052">
        <f t="shared" si="32"/>
        <v>42027</v>
      </c>
    </row>
    <row r="2053" spans="1:21" x14ac:dyDescent="0.25">
      <c r="A2053" t="s">
        <v>20</v>
      </c>
      <c r="B2053">
        <v>2019</v>
      </c>
      <c r="C2053" t="s">
        <v>21</v>
      </c>
      <c r="E2053" t="s">
        <v>22</v>
      </c>
      <c r="F2053" t="s">
        <v>682</v>
      </c>
      <c r="G2053">
        <v>42</v>
      </c>
      <c r="H2053" t="s">
        <v>87</v>
      </c>
      <c r="I2053">
        <v>50</v>
      </c>
      <c r="J2053" t="s">
        <v>685</v>
      </c>
      <c r="K2053">
        <v>27</v>
      </c>
      <c r="N2053">
        <v>0</v>
      </c>
      <c r="P2053" t="s">
        <v>26</v>
      </c>
      <c r="Q2053" t="s">
        <v>30</v>
      </c>
      <c r="R2053" t="s">
        <v>28</v>
      </c>
      <c r="S2053" t="s">
        <v>29</v>
      </c>
      <c r="T2053" s="1">
        <v>13700</v>
      </c>
      <c r="U2053">
        <f t="shared" si="32"/>
        <v>42027</v>
      </c>
    </row>
    <row r="2054" spans="1:21" x14ac:dyDescent="0.25">
      <c r="A2054" t="s">
        <v>20</v>
      </c>
      <c r="B2054">
        <v>2019</v>
      </c>
      <c r="C2054" t="s">
        <v>21</v>
      </c>
      <c r="E2054" t="s">
        <v>22</v>
      </c>
      <c r="F2054" t="s">
        <v>682</v>
      </c>
      <c r="G2054">
        <v>42</v>
      </c>
      <c r="H2054" t="s">
        <v>87</v>
      </c>
      <c r="I2054">
        <v>50</v>
      </c>
      <c r="J2054" t="s">
        <v>686</v>
      </c>
      <c r="K2054">
        <v>43</v>
      </c>
      <c r="N2054">
        <v>0</v>
      </c>
      <c r="P2054" t="s">
        <v>26</v>
      </c>
      <c r="Q2054" t="s">
        <v>27</v>
      </c>
      <c r="R2054" t="s">
        <v>28</v>
      </c>
      <c r="S2054" t="s">
        <v>29</v>
      </c>
      <c r="T2054" s="1">
        <v>14600</v>
      </c>
      <c r="U2054">
        <f t="shared" si="32"/>
        <v>42043</v>
      </c>
    </row>
    <row r="2055" spans="1:21" x14ac:dyDescent="0.25">
      <c r="A2055" t="s">
        <v>20</v>
      </c>
      <c r="B2055">
        <v>2019</v>
      </c>
      <c r="C2055" t="s">
        <v>21</v>
      </c>
      <c r="E2055" t="s">
        <v>22</v>
      </c>
      <c r="F2055" t="s">
        <v>682</v>
      </c>
      <c r="G2055">
        <v>42</v>
      </c>
      <c r="H2055" t="s">
        <v>87</v>
      </c>
      <c r="I2055">
        <v>50</v>
      </c>
      <c r="J2055" t="s">
        <v>686</v>
      </c>
      <c r="K2055">
        <v>43</v>
      </c>
      <c r="N2055">
        <v>0</v>
      </c>
      <c r="P2055" t="s">
        <v>26</v>
      </c>
      <c r="Q2055" t="s">
        <v>30</v>
      </c>
      <c r="R2055" t="s">
        <v>28</v>
      </c>
      <c r="S2055" t="s">
        <v>29</v>
      </c>
      <c r="T2055" s="1">
        <v>14600</v>
      </c>
      <c r="U2055">
        <f t="shared" si="32"/>
        <v>42043</v>
      </c>
    </row>
    <row r="2056" spans="1:21" x14ac:dyDescent="0.25">
      <c r="A2056" t="s">
        <v>20</v>
      </c>
      <c r="B2056">
        <v>2019</v>
      </c>
      <c r="C2056" t="s">
        <v>21</v>
      </c>
      <c r="E2056" t="s">
        <v>22</v>
      </c>
      <c r="F2056" t="s">
        <v>682</v>
      </c>
      <c r="G2056">
        <v>42</v>
      </c>
      <c r="H2056" t="s">
        <v>87</v>
      </c>
      <c r="I2056">
        <v>50</v>
      </c>
      <c r="J2056" t="s">
        <v>687</v>
      </c>
      <c r="K2056">
        <v>61</v>
      </c>
      <c r="N2056">
        <v>0</v>
      </c>
      <c r="P2056" t="s">
        <v>26</v>
      </c>
      <c r="Q2056" t="s">
        <v>27</v>
      </c>
      <c r="R2056" t="s">
        <v>28</v>
      </c>
      <c r="S2056" t="s">
        <v>29</v>
      </c>
      <c r="T2056" s="1">
        <v>4860</v>
      </c>
      <c r="U2056">
        <f t="shared" si="32"/>
        <v>42061</v>
      </c>
    </row>
    <row r="2057" spans="1:21" x14ac:dyDescent="0.25">
      <c r="A2057" t="s">
        <v>20</v>
      </c>
      <c r="B2057">
        <v>2019</v>
      </c>
      <c r="C2057" t="s">
        <v>21</v>
      </c>
      <c r="E2057" t="s">
        <v>22</v>
      </c>
      <c r="F2057" t="s">
        <v>682</v>
      </c>
      <c r="G2057">
        <v>42</v>
      </c>
      <c r="H2057" t="s">
        <v>87</v>
      </c>
      <c r="I2057">
        <v>50</v>
      </c>
      <c r="J2057" t="s">
        <v>687</v>
      </c>
      <c r="K2057">
        <v>61</v>
      </c>
      <c r="N2057">
        <v>0</v>
      </c>
      <c r="P2057" t="s">
        <v>26</v>
      </c>
      <c r="Q2057" t="s">
        <v>30</v>
      </c>
      <c r="R2057" t="s">
        <v>28</v>
      </c>
      <c r="S2057" t="s">
        <v>29</v>
      </c>
      <c r="T2057" s="1">
        <v>4900</v>
      </c>
      <c r="U2057">
        <f t="shared" si="32"/>
        <v>42061</v>
      </c>
    </row>
    <row r="2058" spans="1:21" x14ac:dyDescent="0.25">
      <c r="A2058" t="s">
        <v>20</v>
      </c>
      <c r="B2058">
        <v>2019</v>
      </c>
      <c r="C2058" t="s">
        <v>21</v>
      </c>
      <c r="E2058" t="s">
        <v>22</v>
      </c>
      <c r="F2058" t="s">
        <v>682</v>
      </c>
      <c r="G2058">
        <v>42</v>
      </c>
      <c r="H2058" t="s">
        <v>87</v>
      </c>
      <c r="I2058">
        <v>50</v>
      </c>
      <c r="J2058" t="s">
        <v>688</v>
      </c>
      <c r="K2058">
        <v>67</v>
      </c>
      <c r="N2058">
        <v>0</v>
      </c>
      <c r="P2058" t="s">
        <v>26</v>
      </c>
      <c r="Q2058" t="s">
        <v>27</v>
      </c>
      <c r="R2058" t="s">
        <v>28</v>
      </c>
      <c r="S2058" t="s">
        <v>29</v>
      </c>
      <c r="T2058" s="1">
        <v>10000</v>
      </c>
      <c r="U2058">
        <f t="shared" si="32"/>
        <v>42067</v>
      </c>
    </row>
    <row r="2059" spans="1:21" x14ac:dyDescent="0.25">
      <c r="A2059" t="s">
        <v>20</v>
      </c>
      <c r="B2059">
        <v>2019</v>
      </c>
      <c r="C2059" t="s">
        <v>21</v>
      </c>
      <c r="E2059" t="s">
        <v>22</v>
      </c>
      <c r="F2059" t="s">
        <v>682</v>
      </c>
      <c r="G2059">
        <v>42</v>
      </c>
      <c r="H2059" t="s">
        <v>87</v>
      </c>
      <c r="I2059">
        <v>50</v>
      </c>
      <c r="J2059" t="s">
        <v>688</v>
      </c>
      <c r="K2059">
        <v>67</v>
      </c>
      <c r="N2059">
        <v>0</v>
      </c>
      <c r="P2059" t="s">
        <v>26</v>
      </c>
      <c r="Q2059" t="s">
        <v>30</v>
      </c>
      <c r="R2059" t="s">
        <v>28</v>
      </c>
      <c r="S2059" t="s">
        <v>29</v>
      </c>
      <c r="T2059" s="1">
        <v>10100</v>
      </c>
      <c r="U2059">
        <f t="shared" si="32"/>
        <v>42067</v>
      </c>
    </row>
    <row r="2060" spans="1:21" x14ac:dyDescent="0.25">
      <c r="A2060" t="s">
        <v>20</v>
      </c>
      <c r="B2060">
        <v>2019</v>
      </c>
      <c r="C2060" t="s">
        <v>21</v>
      </c>
      <c r="E2060" t="s">
        <v>22</v>
      </c>
      <c r="F2060" t="s">
        <v>682</v>
      </c>
      <c r="G2060">
        <v>42</v>
      </c>
      <c r="H2060" t="s">
        <v>87</v>
      </c>
      <c r="I2060">
        <v>50</v>
      </c>
      <c r="J2060" t="s">
        <v>689</v>
      </c>
      <c r="K2060">
        <v>87</v>
      </c>
      <c r="N2060">
        <v>0</v>
      </c>
      <c r="P2060" t="s">
        <v>26</v>
      </c>
      <c r="Q2060" t="s">
        <v>27</v>
      </c>
      <c r="R2060" t="s">
        <v>28</v>
      </c>
      <c r="S2060" t="s">
        <v>29</v>
      </c>
      <c r="T2060" s="1">
        <v>6490</v>
      </c>
      <c r="U2060">
        <f t="shared" si="32"/>
        <v>42087</v>
      </c>
    </row>
    <row r="2061" spans="1:21" x14ac:dyDescent="0.25">
      <c r="A2061" t="s">
        <v>20</v>
      </c>
      <c r="B2061">
        <v>2019</v>
      </c>
      <c r="C2061" t="s">
        <v>21</v>
      </c>
      <c r="E2061" t="s">
        <v>22</v>
      </c>
      <c r="F2061" t="s">
        <v>682</v>
      </c>
      <c r="G2061">
        <v>42</v>
      </c>
      <c r="H2061" t="s">
        <v>87</v>
      </c>
      <c r="I2061">
        <v>50</v>
      </c>
      <c r="J2061" t="s">
        <v>689</v>
      </c>
      <c r="K2061">
        <v>87</v>
      </c>
      <c r="N2061">
        <v>0</v>
      </c>
      <c r="P2061" t="s">
        <v>26</v>
      </c>
      <c r="Q2061" t="s">
        <v>30</v>
      </c>
      <c r="R2061" t="s">
        <v>28</v>
      </c>
      <c r="S2061" t="s">
        <v>29</v>
      </c>
      <c r="T2061" s="1">
        <v>6500</v>
      </c>
      <c r="U2061">
        <f t="shared" si="32"/>
        <v>42087</v>
      </c>
    </row>
    <row r="2062" spans="1:21" x14ac:dyDescent="0.25">
      <c r="A2062" t="s">
        <v>20</v>
      </c>
      <c r="B2062">
        <v>2019</v>
      </c>
      <c r="C2062" t="s">
        <v>21</v>
      </c>
      <c r="E2062" t="s">
        <v>22</v>
      </c>
      <c r="F2062" t="s">
        <v>682</v>
      </c>
      <c r="G2062">
        <v>42</v>
      </c>
      <c r="H2062" t="s">
        <v>87</v>
      </c>
      <c r="I2062">
        <v>50</v>
      </c>
      <c r="J2062" t="s">
        <v>690</v>
      </c>
      <c r="K2062">
        <v>93</v>
      </c>
      <c r="N2062">
        <v>0</v>
      </c>
      <c r="P2062" t="s">
        <v>26</v>
      </c>
      <c r="Q2062" t="s">
        <v>27</v>
      </c>
      <c r="R2062" t="s">
        <v>28</v>
      </c>
      <c r="S2062" t="s">
        <v>29</v>
      </c>
      <c r="T2062" s="1">
        <v>8590</v>
      </c>
      <c r="U2062">
        <f t="shared" si="32"/>
        <v>42093</v>
      </c>
    </row>
    <row r="2063" spans="1:21" x14ac:dyDescent="0.25">
      <c r="A2063" t="s">
        <v>20</v>
      </c>
      <c r="B2063">
        <v>2019</v>
      </c>
      <c r="C2063" t="s">
        <v>21</v>
      </c>
      <c r="E2063" t="s">
        <v>22</v>
      </c>
      <c r="F2063" t="s">
        <v>682</v>
      </c>
      <c r="G2063">
        <v>42</v>
      </c>
      <c r="H2063" t="s">
        <v>87</v>
      </c>
      <c r="I2063">
        <v>50</v>
      </c>
      <c r="J2063" t="s">
        <v>690</v>
      </c>
      <c r="K2063">
        <v>93</v>
      </c>
      <c r="N2063">
        <v>0</v>
      </c>
      <c r="P2063" t="s">
        <v>26</v>
      </c>
      <c r="Q2063" t="s">
        <v>30</v>
      </c>
      <c r="R2063" t="s">
        <v>28</v>
      </c>
      <c r="S2063" t="s">
        <v>29</v>
      </c>
      <c r="T2063" s="1">
        <v>8600</v>
      </c>
      <c r="U2063">
        <f t="shared" si="32"/>
        <v>42093</v>
      </c>
    </row>
    <row r="2064" spans="1:21" x14ac:dyDescent="0.25">
      <c r="A2064" t="s">
        <v>20</v>
      </c>
      <c r="B2064">
        <v>2019</v>
      </c>
      <c r="C2064" t="s">
        <v>21</v>
      </c>
      <c r="E2064" t="s">
        <v>22</v>
      </c>
      <c r="F2064" t="s">
        <v>682</v>
      </c>
      <c r="G2064">
        <v>42</v>
      </c>
      <c r="H2064" t="s">
        <v>87</v>
      </c>
      <c r="I2064">
        <v>50</v>
      </c>
      <c r="J2064" t="s">
        <v>31</v>
      </c>
      <c r="N2064">
        <v>0</v>
      </c>
      <c r="P2064" t="s">
        <v>26</v>
      </c>
      <c r="Q2064" t="s">
        <v>27</v>
      </c>
      <c r="R2064" t="s">
        <v>28</v>
      </c>
      <c r="S2064" t="s">
        <v>29</v>
      </c>
      <c r="T2064" s="1">
        <v>39350</v>
      </c>
      <c r="U2064">
        <f t="shared" si="32"/>
        <v>42000</v>
      </c>
    </row>
    <row r="2065" spans="1:21" x14ac:dyDescent="0.25">
      <c r="A2065" t="s">
        <v>20</v>
      </c>
      <c r="B2065">
        <v>2019</v>
      </c>
      <c r="C2065" t="s">
        <v>21</v>
      </c>
      <c r="E2065" t="s">
        <v>22</v>
      </c>
      <c r="F2065" t="s">
        <v>682</v>
      </c>
      <c r="G2065">
        <v>42</v>
      </c>
      <c r="H2065" t="s">
        <v>87</v>
      </c>
      <c r="I2065">
        <v>50</v>
      </c>
      <c r="J2065" t="s">
        <v>31</v>
      </c>
      <c r="N2065">
        <v>0</v>
      </c>
      <c r="P2065" t="s">
        <v>26</v>
      </c>
      <c r="Q2065" t="s">
        <v>30</v>
      </c>
      <c r="R2065" t="s">
        <v>28</v>
      </c>
      <c r="S2065" t="s">
        <v>29</v>
      </c>
      <c r="T2065" s="1">
        <v>39600</v>
      </c>
      <c r="U2065">
        <f t="shared" si="32"/>
        <v>42000</v>
      </c>
    </row>
    <row r="2066" spans="1:21" x14ac:dyDescent="0.25">
      <c r="A2066" t="s">
        <v>20</v>
      </c>
      <c r="B2066">
        <v>2019</v>
      </c>
      <c r="C2066" t="s">
        <v>21</v>
      </c>
      <c r="E2066" t="s">
        <v>22</v>
      </c>
      <c r="F2066" t="s">
        <v>682</v>
      </c>
      <c r="G2066">
        <v>42</v>
      </c>
      <c r="H2066" t="s">
        <v>87</v>
      </c>
      <c r="I2066">
        <v>50</v>
      </c>
      <c r="J2066" t="s">
        <v>151</v>
      </c>
      <c r="K2066">
        <v>99</v>
      </c>
      <c r="N2066">
        <v>0</v>
      </c>
      <c r="P2066" t="s">
        <v>26</v>
      </c>
      <c r="Q2066" t="s">
        <v>27</v>
      </c>
      <c r="R2066" t="s">
        <v>28</v>
      </c>
      <c r="S2066" t="s">
        <v>29</v>
      </c>
      <c r="T2066" s="1">
        <v>12000</v>
      </c>
      <c r="U2066">
        <f t="shared" si="32"/>
        <v>42099</v>
      </c>
    </row>
    <row r="2067" spans="1:21" x14ac:dyDescent="0.25">
      <c r="A2067" t="s">
        <v>20</v>
      </c>
      <c r="B2067">
        <v>2019</v>
      </c>
      <c r="C2067" t="s">
        <v>21</v>
      </c>
      <c r="E2067" t="s">
        <v>22</v>
      </c>
      <c r="F2067" t="s">
        <v>682</v>
      </c>
      <c r="G2067">
        <v>42</v>
      </c>
      <c r="H2067" t="s">
        <v>87</v>
      </c>
      <c r="I2067">
        <v>50</v>
      </c>
      <c r="J2067" t="s">
        <v>151</v>
      </c>
      <c r="K2067">
        <v>99</v>
      </c>
      <c r="N2067">
        <v>0</v>
      </c>
      <c r="P2067" t="s">
        <v>26</v>
      </c>
      <c r="Q2067" t="s">
        <v>30</v>
      </c>
      <c r="R2067" t="s">
        <v>28</v>
      </c>
      <c r="S2067" t="s">
        <v>29</v>
      </c>
      <c r="T2067" s="1">
        <v>12100</v>
      </c>
      <c r="U2067">
        <f t="shared" si="32"/>
        <v>42099</v>
      </c>
    </row>
    <row r="2068" spans="1:21" x14ac:dyDescent="0.25">
      <c r="A2068" t="s">
        <v>20</v>
      </c>
      <c r="B2068">
        <v>2019</v>
      </c>
      <c r="C2068" t="s">
        <v>21</v>
      </c>
      <c r="E2068" t="s">
        <v>22</v>
      </c>
      <c r="F2068" t="s">
        <v>682</v>
      </c>
      <c r="G2068">
        <v>42</v>
      </c>
      <c r="H2068" t="s">
        <v>87</v>
      </c>
      <c r="I2068">
        <v>50</v>
      </c>
      <c r="J2068" t="s">
        <v>691</v>
      </c>
      <c r="K2068">
        <v>109</v>
      </c>
      <c r="N2068">
        <v>0</v>
      </c>
      <c r="P2068" t="s">
        <v>26</v>
      </c>
      <c r="Q2068" t="s">
        <v>27</v>
      </c>
      <c r="R2068" t="s">
        <v>28</v>
      </c>
      <c r="S2068" t="s">
        <v>29</v>
      </c>
      <c r="T2068" s="1">
        <v>10000</v>
      </c>
      <c r="U2068">
        <f t="shared" si="32"/>
        <v>42109</v>
      </c>
    </row>
    <row r="2069" spans="1:21" x14ac:dyDescent="0.25">
      <c r="A2069" t="s">
        <v>20</v>
      </c>
      <c r="B2069">
        <v>2019</v>
      </c>
      <c r="C2069" t="s">
        <v>21</v>
      </c>
      <c r="E2069" t="s">
        <v>22</v>
      </c>
      <c r="F2069" t="s">
        <v>682</v>
      </c>
      <c r="G2069">
        <v>42</v>
      </c>
      <c r="H2069" t="s">
        <v>87</v>
      </c>
      <c r="I2069">
        <v>50</v>
      </c>
      <c r="J2069" t="s">
        <v>691</v>
      </c>
      <c r="K2069">
        <v>109</v>
      </c>
      <c r="N2069">
        <v>0</v>
      </c>
      <c r="P2069" t="s">
        <v>26</v>
      </c>
      <c r="Q2069" t="s">
        <v>30</v>
      </c>
      <c r="R2069" t="s">
        <v>28</v>
      </c>
      <c r="S2069" t="s">
        <v>29</v>
      </c>
      <c r="T2069" s="1">
        <v>11200</v>
      </c>
      <c r="U2069">
        <f t="shared" si="32"/>
        <v>42109</v>
      </c>
    </row>
    <row r="2070" spans="1:21" x14ac:dyDescent="0.25">
      <c r="A2070" t="s">
        <v>20</v>
      </c>
      <c r="B2070">
        <v>2019</v>
      </c>
      <c r="C2070" t="s">
        <v>21</v>
      </c>
      <c r="E2070" t="s">
        <v>22</v>
      </c>
      <c r="F2070" t="s">
        <v>682</v>
      </c>
      <c r="G2070">
        <v>42</v>
      </c>
      <c r="H2070" t="s">
        <v>87</v>
      </c>
      <c r="I2070">
        <v>50</v>
      </c>
      <c r="J2070" t="s">
        <v>154</v>
      </c>
      <c r="K2070">
        <v>119</v>
      </c>
      <c r="N2070">
        <v>0</v>
      </c>
      <c r="P2070" t="s">
        <v>26</v>
      </c>
      <c r="Q2070" t="s">
        <v>27</v>
      </c>
      <c r="R2070" t="s">
        <v>28</v>
      </c>
      <c r="S2070" t="s">
        <v>29</v>
      </c>
      <c r="T2070" s="1">
        <v>8930</v>
      </c>
      <c r="U2070">
        <f t="shared" si="32"/>
        <v>42119</v>
      </c>
    </row>
    <row r="2071" spans="1:21" x14ac:dyDescent="0.25">
      <c r="A2071" t="s">
        <v>20</v>
      </c>
      <c r="B2071">
        <v>2019</v>
      </c>
      <c r="C2071" t="s">
        <v>21</v>
      </c>
      <c r="E2071" t="s">
        <v>22</v>
      </c>
      <c r="F2071" t="s">
        <v>682</v>
      </c>
      <c r="G2071">
        <v>42</v>
      </c>
      <c r="H2071" t="s">
        <v>87</v>
      </c>
      <c r="I2071">
        <v>50</v>
      </c>
      <c r="J2071" t="s">
        <v>154</v>
      </c>
      <c r="K2071">
        <v>119</v>
      </c>
      <c r="N2071">
        <v>0</v>
      </c>
      <c r="P2071" t="s">
        <v>26</v>
      </c>
      <c r="Q2071" t="s">
        <v>30</v>
      </c>
      <c r="R2071" t="s">
        <v>28</v>
      </c>
      <c r="S2071" t="s">
        <v>29</v>
      </c>
      <c r="T2071" s="1">
        <v>9000</v>
      </c>
      <c r="U2071">
        <f t="shared" si="32"/>
        <v>42119</v>
      </c>
    </row>
    <row r="2072" spans="1:21" x14ac:dyDescent="0.25">
      <c r="A2072" t="s">
        <v>20</v>
      </c>
      <c r="B2072">
        <v>2019</v>
      </c>
      <c r="C2072" t="s">
        <v>21</v>
      </c>
      <c r="E2072" t="s">
        <v>22</v>
      </c>
      <c r="F2072" t="s">
        <v>682</v>
      </c>
      <c r="G2072">
        <v>42</v>
      </c>
      <c r="H2072" t="s">
        <v>59</v>
      </c>
      <c r="I2072">
        <v>60</v>
      </c>
      <c r="J2072" t="s">
        <v>692</v>
      </c>
      <c r="K2072">
        <v>77</v>
      </c>
      <c r="N2072">
        <v>0</v>
      </c>
      <c r="P2072" t="s">
        <v>26</v>
      </c>
      <c r="Q2072" t="s">
        <v>27</v>
      </c>
      <c r="R2072" t="s">
        <v>28</v>
      </c>
      <c r="S2072" t="s">
        <v>29</v>
      </c>
      <c r="T2072" s="1">
        <v>17900</v>
      </c>
      <c r="U2072">
        <f t="shared" si="32"/>
        <v>42077</v>
      </c>
    </row>
    <row r="2073" spans="1:21" x14ac:dyDescent="0.25">
      <c r="A2073" t="s">
        <v>20</v>
      </c>
      <c r="B2073">
        <v>2019</v>
      </c>
      <c r="C2073" t="s">
        <v>21</v>
      </c>
      <c r="E2073" t="s">
        <v>22</v>
      </c>
      <c r="F2073" t="s">
        <v>682</v>
      </c>
      <c r="G2073">
        <v>42</v>
      </c>
      <c r="H2073" t="s">
        <v>59</v>
      </c>
      <c r="I2073">
        <v>60</v>
      </c>
      <c r="J2073" t="s">
        <v>692</v>
      </c>
      <c r="K2073">
        <v>77</v>
      </c>
      <c r="N2073">
        <v>0</v>
      </c>
      <c r="P2073" t="s">
        <v>26</v>
      </c>
      <c r="Q2073" t="s">
        <v>30</v>
      </c>
      <c r="R2073" t="s">
        <v>28</v>
      </c>
      <c r="S2073" t="s">
        <v>29</v>
      </c>
      <c r="T2073" s="1">
        <v>18000</v>
      </c>
      <c r="U2073">
        <f t="shared" si="32"/>
        <v>42077</v>
      </c>
    </row>
    <row r="2074" spans="1:21" x14ac:dyDescent="0.25">
      <c r="A2074" t="s">
        <v>20</v>
      </c>
      <c r="B2074">
        <v>2019</v>
      </c>
      <c r="C2074" t="s">
        <v>21</v>
      </c>
      <c r="E2074" t="s">
        <v>22</v>
      </c>
      <c r="F2074" t="s">
        <v>682</v>
      </c>
      <c r="G2074">
        <v>42</v>
      </c>
      <c r="H2074" t="s">
        <v>59</v>
      </c>
      <c r="I2074">
        <v>60</v>
      </c>
      <c r="J2074" t="s">
        <v>693</v>
      </c>
      <c r="K2074">
        <v>79</v>
      </c>
      <c r="N2074">
        <v>0</v>
      </c>
      <c r="P2074" t="s">
        <v>26</v>
      </c>
      <c r="Q2074" t="s">
        <v>27</v>
      </c>
      <c r="R2074" t="s">
        <v>28</v>
      </c>
      <c r="S2074" t="s">
        <v>29</v>
      </c>
      <c r="T2074" s="1">
        <v>3450</v>
      </c>
      <c r="U2074">
        <f t="shared" si="32"/>
        <v>42079</v>
      </c>
    </row>
    <row r="2075" spans="1:21" x14ac:dyDescent="0.25">
      <c r="A2075" t="s">
        <v>20</v>
      </c>
      <c r="B2075">
        <v>2019</v>
      </c>
      <c r="C2075" t="s">
        <v>21</v>
      </c>
      <c r="E2075" t="s">
        <v>22</v>
      </c>
      <c r="F2075" t="s">
        <v>682</v>
      </c>
      <c r="G2075">
        <v>42</v>
      </c>
      <c r="H2075" t="s">
        <v>59</v>
      </c>
      <c r="I2075">
        <v>60</v>
      </c>
      <c r="J2075" t="s">
        <v>693</v>
      </c>
      <c r="K2075">
        <v>79</v>
      </c>
      <c r="N2075">
        <v>0</v>
      </c>
      <c r="P2075" t="s">
        <v>26</v>
      </c>
      <c r="Q2075" t="s">
        <v>30</v>
      </c>
      <c r="R2075" t="s">
        <v>28</v>
      </c>
      <c r="S2075" t="s">
        <v>29</v>
      </c>
      <c r="T2075" s="1">
        <v>3600</v>
      </c>
      <c r="U2075">
        <f t="shared" si="32"/>
        <v>42079</v>
      </c>
    </row>
    <row r="2076" spans="1:21" x14ac:dyDescent="0.25">
      <c r="A2076" t="s">
        <v>20</v>
      </c>
      <c r="B2076">
        <v>2019</v>
      </c>
      <c r="C2076" t="s">
        <v>21</v>
      </c>
      <c r="E2076" t="s">
        <v>22</v>
      </c>
      <c r="F2076" t="s">
        <v>682</v>
      </c>
      <c r="G2076">
        <v>42</v>
      </c>
      <c r="H2076" t="s">
        <v>59</v>
      </c>
      <c r="I2076">
        <v>60</v>
      </c>
      <c r="J2076" t="s">
        <v>580</v>
      </c>
      <c r="K2076">
        <v>95</v>
      </c>
      <c r="N2076">
        <v>0</v>
      </c>
      <c r="P2076" t="s">
        <v>26</v>
      </c>
      <c r="Q2076" t="s">
        <v>27</v>
      </c>
      <c r="R2076" t="s">
        <v>28</v>
      </c>
      <c r="S2076" t="s">
        <v>29</v>
      </c>
      <c r="T2076" s="1">
        <v>15500</v>
      </c>
      <c r="U2076">
        <f t="shared" si="32"/>
        <v>42095</v>
      </c>
    </row>
    <row r="2077" spans="1:21" x14ac:dyDescent="0.25">
      <c r="A2077" t="s">
        <v>20</v>
      </c>
      <c r="B2077">
        <v>2019</v>
      </c>
      <c r="C2077" t="s">
        <v>21</v>
      </c>
      <c r="E2077" t="s">
        <v>22</v>
      </c>
      <c r="F2077" t="s">
        <v>682</v>
      </c>
      <c r="G2077">
        <v>42</v>
      </c>
      <c r="H2077" t="s">
        <v>59</v>
      </c>
      <c r="I2077">
        <v>60</v>
      </c>
      <c r="J2077" t="s">
        <v>580</v>
      </c>
      <c r="K2077">
        <v>95</v>
      </c>
      <c r="N2077">
        <v>0</v>
      </c>
      <c r="P2077" t="s">
        <v>26</v>
      </c>
      <c r="Q2077" t="s">
        <v>30</v>
      </c>
      <c r="R2077" t="s">
        <v>28</v>
      </c>
      <c r="S2077" t="s">
        <v>29</v>
      </c>
      <c r="T2077" s="1">
        <v>15600</v>
      </c>
      <c r="U2077">
        <f t="shared" si="32"/>
        <v>42095</v>
      </c>
    </row>
    <row r="2078" spans="1:21" x14ac:dyDescent="0.25">
      <c r="A2078" t="s">
        <v>20</v>
      </c>
      <c r="B2078">
        <v>2019</v>
      </c>
      <c r="C2078" t="s">
        <v>21</v>
      </c>
      <c r="E2078" t="s">
        <v>22</v>
      </c>
      <c r="F2078" t="s">
        <v>682</v>
      </c>
      <c r="G2078">
        <v>42</v>
      </c>
      <c r="H2078" t="s">
        <v>59</v>
      </c>
      <c r="I2078">
        <v>60</v>
      </c>
      <c r="J2078" t="s">
        <v>31</v>
      </c>
      <c r="N2078">
        <v>0</v>
      </c>
      <c r="P2078" t="s">
        <v>26</v>
      </c>
      <c r="Q2078" t="s">
        <v>27</v>
      </c>
      <c r="R2078" t="s">
        <v>28</v>
      </c>
      <c r="S2078" t="s">
        <v>29</v>
      </c>
      <c r="T2078" s="1">
        <v>17950</v>
      </c>
      <c r="U2078">
        <f t="shared" si="32"/>
        <v>42000</v>
      </c>
    </row>
    <row r="2079" spans="1:21" x14ac:dyDescent="0.25">
      <c r="A2079" t="s">
        <v>20</v>
      </c>
      <c r="B2079">
        <v>2019</v>
      </c>
      <c r="C2079" t="s">
        <v>21</v>
      </c>
      <c r="E2079" t="s">
        <v>22</v>
      </c>
      <c r="F2079" t="s">
        <v>682</v>
      </c>
      <c r="G2079">
        <v>42</v>
      </c>
      <c r="H2079" t="s">
        <v>59</v>
      </c>
      <c r="I2079">
        <v>60</v>
      </c>
      <c r="J2079" t="s">
        <v>31</v>
      </c>
      <c r="N2079">
        <v>0</v>
      </c>
      <c r="P2079" t="s">
        <v>26</v>
      </c>
      <c r="Q2079" t="s">
        <v>30</v>
      </c>
      <c r="R2079" t="s">
        <v>28</v>
      </c>
      <c r="S2079" t="s">
        <v>29</v>
      </c>
      <c r="T2079" s="1">
        <v>18200</v>
      </c>
      <c r="U2079">
        <f t="shared" si="32"/>
        <v>42000</v>
      </c>
    </row>
    <row r="2080" spans="1:21" x14ac:dyDescent="0.25">
      <c r="A2080" t="s">
        <v>20</v>
      </c>
      <c r="B2080">
        <v>2019</v>
      </c>
      <c r="C2080" t="s">
        <v>21</v>
      </c>
      <c r="E2080" t="s">
        <v>22</v>
      </c>
      <c r="F2080" t="s">
        <v>682</v>
      </c>
      <c r="G2080">
        <v>42</v>
      </c>
      <c r="H2080" t="s">
        <v>694</v>
      </c>
      <c r="I2080">
        <v>10</v>
      </c>
      <c r="J2080" t="s">
        <v>121</v>
      </c>
      <c r="K2080">
        <v>39</v>
      </c>
      <c r="N2080">
        <v>0</v>
      </c>
      <c r="P2080" t="s">
        <v>26</v>
      </c>
      <c r="Q2080" t="s">
        <v>27</v>
      </c>
      <c r="R2080" t="s">
        <v>28</v>
      </c>
      <c r="S2080" t="s">
        <v>29</v>
      </c>
      <c r="T2080" s="1">
        <v>21300</v>
      </c>
      <c r="U2080">
        <f t="shared" si="32"/>
        <v>42039</v>
      </c>
    </row>
    <row r="2081" spans="1:21" x14ac:dyDescent="0.25">
      <c r="A2081" t="s">
        <v>20</v>
      </c>
      <c r="B2081">
        <v>2019</v>
      </c>
      <c r="C2081" t="s">
        <v>21</v>
      </c>
      <c r="E2081" t="s">
        <v>22</v>
      </c>
      <c r="F2081" t="s">
        <v>682</v>
      </c>
      <c r="G2081">
        <v>42</v>
      </c>
      <c r="H2081" t="s">
        <v>694</v>
      </c>
      <c r="I2081">
        <v>10</v>
      </c>
      <c r="J2081" t="s">
        <v>121</v>
      </c>
      <c r="K2081">
        <v>39</v>
      </c>
      <c r="N2081">
        <v>0</v>
      </c>
      <c r="P2081" t="s">
        <v>26</v>
      </c>
      <c r="Q2081" t="s">
        <v>30</v>
      </c>
      <c r="R2081" t="s">
        <v>28</v>
      </c>
      <c r="S2081" t="s">
        <v>29</v>
      </c>
      <c r="T2081" s="1">
        <v>22300</v>
      </c>
      <c r="U2081">
        <f t="shared" si="32"/>
        <v>42039</v>
      </c>
    </row>
    <row r="2082" spans="1:21" x14ac:dyDescent="0.25">
      <c r="A2082" t="s">
        <v>20</v>
      </c>
      <c r="B2082">
        <v>2019</v>
      </c>
      <c r="C2082" t="s">
        <v>21</v>
      </c>
      <c r="E2082" t="s">
        <v>22</v>
      </c>
      <c r="F2082" t="s">
        <v>682</v>
      </c>
      <c r="G2082">
        <v>42</v>
      </c>
      <c r="H2082" t="s">
        <v>694</v>
      </c>
      <c r="I2082">
        <v>10</v>
      </c>
      <c r="J2082" t="s">
        <v>548</v>
      </c>
      <c r="K2082">
        <v>49</v>
      </c>
      <c r="N2082">
        <v>0</v>
      </c>
      <c r="P2082" t="s">
        <v>26</v>
      </c>
      <c r="Q2082" t="s">
        <v>27</v>
      </c>
      <c r="R2082" t="s">
        <v>28</v>
      </c>
      <c r="S2082" t="s">
        <v>29</v>
      </c>
      <c r="T2082" s="1">
        <v>15200</v>
      </c>
      <c r="U2082">
        <f t="shared" si="32"/>
        <v>42049</v>
      </c>
    </row>
    <row r="2083" spans="1:21" x14ac:dyDescent="0.25">
      <c r="A2083" t="s">
        <v>20</v>
      </c>
      <c r="B2083">
        <v>2019</v>
      </c>
      <c r="C2083" t="s">
        <v>21</v>
      </c>
      <c r="E2083" t="s">
        <v>22</v>
      </c>
      <c r="F2083" t="s">
        <v>682</v>
      </c>
      <c r="G2083">
        <v>42</v>
      </c>
      <c r="H2083" t="s">
        <v>694</v>
      </c>
      <c r="I2083">
        <v>10</v>
      </c>
      <c r="J2083" t="s">
        <v>548</v>
      </c>
      <c r="K2083">
        <v>49</v>
      </c>
      <c r="N2083">
        <v>0</v>
      </c>
      <c r="P2083" t="s">
        <v>26</v>
      </c>
      <c r="Q2083" t="s">
        <v>30</v>
      </c>
      <c r="R2083" t="s">
        <v>28</v>
      </c>
      <c r="S2083" t="s">
        <v>29</v>
      </c>
      <c r="T2083" s="1">
        <v>16500</v>
      </c>
      <c r="U2083">
        <f t="shared" si="32"/>
        <v>42049</v>
      </c>
    </row>
    <row r="2084" spans="1:21" x14ac:dyDescent="0.25">
      <c r="A2084" t="s">
        <v>20</v>
      </c>
      <c r="B2084">
        <v>2019</v>
      </c>
      <c r="C2084" t="s">
        <v>21</v>
      </c>
      <c r="E2084" t="s">
        <v>22</v>
      </c>
      <c r="F2084" t="s">
        <v>682</v>
      </c>
      <c r="G2084">
        <v>42</v>
      </c>
      <c r="H2084" t="s">
        <v>694</v>
      </c>
      <c r="I2084">
        <v>10</v>
      </c>
      <c r="J2084" t="s">
        <v>142</v>
      </c>
      <c r="K2084">
        <v>85</v>
      </c>
      <c r="N2084">
        <v>0</v>
      </c>
      <c r="P2084" t="s">
        <v>26</v>
      </c>
      <c r="Q2084" t="s">
        <v>27</v>
      </c>
      <c r="R2084" t="s">
        <v>28</v>
      </c>
      <c r="S2084" t="s">
        <v>29</v>
      </c>
      <c r="T2084" s="1">
        <v>20400</v>
      </c>
      <c r="U2084">
        <f t="shared" si="32"/>
        <v>42085</v>
      </c>
    </row>
    <row r="2085" spans="1:21" x14ac:dyDescent="0.25">
      <c r="A2085" t="s">
        <v>20</v>
      </c>
      <c r="B2085">
        <v>2019</v>
      </c>
      <c r="C2085" t="s">
        <v>21</v>
      </c>
      <c r="E2085" t="s">
        <v>22</v>
      </c>
      <c r="F2085" t="s">
        <v>682</v>
      </c>
      <c r="G2085">
        <v>42</v>
      </c>
      <c r="H2085" t="s">
        <v>694</v>
      </c>
      <c r="I2085">
        <v>10</v>
      </c>
      <c r="J2085" t="s">
        <v>142</v>
      </c>
      <c r="K2085">
        <v>85</v>
      </c>
      <c r="N2085">
        <v>0</v>
      </c>
      <c r="P2085" t="s">
        <v>26</v>
      </c>
      <c r="Q2085" t="s">
        <v>30</v>
      </c>
      <c r="R2085" t="s">
        <v>28</v>
      </c>
      <c r="S2085" t="s">
        <v>29</v>
      </c>
      <c r="T2085" s="1">
        <v>20600</v>
      </c>
      <c r="U2085">
        <f t="shared" si="32"/>
        <v>42085</v>
      </c>
    </row>
    <row r="2086" spans="1:21" x14ac:dyDescent="0.25">
      <c r="A2086" t="s">
        <v>20</v>
      </c>
      <c r="B2086">
        <v>2019</v>
      </c>
      <c r="C2086" t="s">
        <v>21</v>
      </c>
      <c r="E2086" t="s">
        <v>22</v>
      </c>
      <c r="F2086" t="s">
        <v>682</v>
      </c>
      <c r="G2086">
        <v>42</v>
      </c>
      <c r="H2086" t="s">
        <v>694</v>
      </c>
      <c r="I2086">
        <v>10</v>
      </c>
      <c r="J2086" t="s">
        <v>31</v>
      </c>
      <c r="N2086">
        <v>0</v>
      </c>
      <c r="P2086" t="s">
        <v>26</v>
      </c>
      <c r="Q2086" t="s">
        <v>27</v>
      </c>
      <c r="R2086" t="s">
        <v>28</v>
      </c>
      <c r="S2086" t="s">
        <v>29</v>
      </c>
      <c r="T2086" s="1">
        <v>1000</v>
      </c>
      <c r="U2086">
        <f t="shared" si="32"/>
        <v>42000</v>
      </c>
    </row>
    <row r="2087" spans="1:21" x14ac:dyDescent="0.25">
      <c r="A2087" t="s">
        <v>20</v>
      </c>
      <c r="B2087">
        <v>2019</v>
      </c>
      <c r="C2087" t="s">
        <v>21</v>
      </c>
      <c r="E2087" t="s">
        <v>22</v>
      </c>
      <c r="F2087" t="s">
        <v>682</v>
      </c>
      <c r="G2087">
        <v>42</v>
      </c>
      <c r="H2087" t="s">
        <v>694</v>
      </c>
      <c r="I2087">
        <v>10</v>
      </c>
      <c r="J2087" t="s">
        <v>31</v>
      </c>
      <c r="N2087">
        <v>0</v>
      </c>
      <c r="P2087" t="s">
        <v>26</v>
      </c>
      <c r="Q2087" t="s">
        <v>30</v>
      </c>
      <c r="R2087" t="s">
        <v>28</v>
      </c>
      <c r="S2087" t="s">
        <v>29</v>
      </c>
      <c r="T2087" s="1">
        <v>1100</v>
      </c>
      <c r="U2087">
        <f t="shared" si="32"/>
        <v>42000</v>
      </c>
    </row>
    <row r="2088" spans="1:21" x14ac:dyDescent="0.25">
      <c r="A2088" t="s">
        <v>20</v>
      </c>
      <c r="B2088">
        <v>2019</v>
      </c>
      <c r="C2088" t="s">
        <v>21</v>
      </c>
      <c r="E2088" t="s">
        <v>22</v>
      </c>
      <c r="F2088" t="s">
        <v>682</v>
      </c>
      <c r="G2088">
        <v>42</v>
      </c>
      <c r="H2088" t="s">
        <v>694</v>
      </c>
      <c r="I2088">
        <v>10</v>
      </c>
      <c r="J2088" t="s">
        <v>695</v>
      </c>
      <c r="K2088">
        <v>121</v>
      </c>
      <c r="N2088">
        <v>0</v>
      </c>
      <c r="P2088" t="s">
        <v>26</v>
      </c>
      <c r="Q2088" t="s">
        <v>27</v>
      </c>
      <c r="R2088" t="s">
        <v>28</v>
      </c>
      <c r="S2088" t="s">
        <v>29</v>
      </c>
      <c r="T2088" s="1">
        <v>3700</v>
      </c>
      <c r="U2088">
        <f t="shared" si="32"/>
        <v>42121</v>
      </c>
    </row>
    <row r="2089" spans="1:21" x14ac:dyDescent="0.25">
      <c r="A2089" t="s">
        <v>20</v>
      </c>
      <c r="B2089">
        <v>2019</v>
      </c>
      <c r="C2089" t="s">
        <v>21</v>
      </c>
      <c r="E2089" t="s">
        <v>22</v>
      </c>
      <c r="F2089" t="s">
        <v>682</v>
      </c>
      <c r="G2089">
        <v>42</v>
      </c>
      <c r="H2089" t="s">
        <v>694</v>
      </c>
      <c r="I2089">
        <v>10</v>
      </c>
      <c r="J2089" t="s">
        <v>695</v>
      </c>
      <c r="K2089">
        <v>121</v>
      </c>
      <c r="N2089">
        <v>0</v>
      </c>
      <c r="P2089" t="s">
        <v>26</v>
      </c>
      <c r="Q2089" t="s">
        <v>30</v>
      </c>
      <c r="R2089" t="s">
        <v>28</v>
      </c>
      <c r="S2089" t="s">
        <v>29</v>
      </c>
      <c r="T2089" s="1">
        <v>3700</v>
      </c>
      <c r="U2089">
        <f t="shared" si="32"/>
        <v>42121</v>
      </c>
    </row>
    <row r="2090" spans="1:21" x14ac:dyDescent="0.25">
      <c r="A2090" t="s">
        <v>20</v>
      </c>
      <c r="B2090">
        <v>2019</v>
      </c>
      <c r="C2090" t="s">
        <v>21</v>
      </c>
      <c r="E2090" t="s">
        <v>22</v>
      </c>
      <c r="F2090" t="s">
        <v>682</v>
      </c>
      <c r="G2090">
        <v>42</v>
      </c>
      <c r="H2090" t="s">
        <v>100</v>
      </c>
      <c r="I2090">
        <v>80</v>
      </c>
      <c r="J2090" t="s">
        <v>157</v>
      </c>
      <c r="K2090">
        <v>1</v>
      </c>
      <c r="N2090">
        <v>0</v>
      </c>
      <c r="P2090" t="s">
        <v>26</v>
      </c>
      <c r="Q2090" t="s">
        <v>27</v>
      </c>
      <c r="R2090" t="s">
        <v>28</v>
      </c>
      <c r="S2090" t="s">
        <v>29</v>
      </c>
      <c r="T2090" s="1">
        <v>24400</v>
      </c>
      <c r="U2090">
        <f t="shared" si="32"/>
        <v>42001</v>
      </c>
    </row>
    <row r="2091" spans="1:21" x14ac:dyDescent="0.25">
      <c r="A2091" t="s">
        <v>20</v>
      </c>
      <c r="B2091">
        <v>2019</v>
      </c>
      <c r="C2091" t="s">
        <v>21</v>
      </c>
      <c r="E2091" t="s">
        <v>22</v>
      </c>
      <c r="F2091" t="s">
        <v>682</v>
      </c>
      <c r="G2091">
        <v>42</v>
      </c>
      <c r="H2091" t="s">
        <v>100</v>
      </c>
      <c r="I2091">
        <v>80</v>
      </c>
      <c r="J2091" t="s">
        <v>157</v>
      </c>
      <c r="K2091">
        <v>1</v>
      </c>
      <c r="N2091">
        <v>0</v>
      </c>
      <c r="P2091" t="s">
        <v>26</v>
      </c>
      <c r="Q2091" t="s">
        <v>30</v>
      </c>
      <c r="R2091" t="s">
        <v>28</v>
      </c>
      <c r="S2091" t="s">
        <v>29</v>
      </c>
      <c r="T2091" s="1">
        <v>24600</v>
      </c>
      <c r="U2091">
        <f t="shared" si="32"/>
        <v>42001</v>
      </c>
    </row>
    <row r="2092" spans="1:21" x14ac:dyDescent="0.25">
      <c r="A2092" t="s">
        <v>20</v>
      </c>
      <c r="B2092">
        <v>2019</v>
      </c>
      <c r="C2092" t="s">
        <v>21</v>
      </c>
      <c r="E2092" t="s">
        <v>22</v>
      </c>
      <c r="F2092" t="s">
        <v>682</v>
      </c>
      <c r="G2092">
        <v>42</v>
      </c>
      <c r="H2092" t="s">
        <v>100</v>
      </c>
      <c r="I2092">
        <v>80</v>
      </c>
      <c r="J2092" t="s">
        <v>696</v>
      </c>
      <c r="K2092">
        <v>9</v>
      </c>
      <c r="N2092">
        <v>0</v>
      </c>
      <c r="P2092" t="s">
        <v>26</v>
      </c>
      <c r="Q2092" t="s">
        <v>27</v>
      </c>
      <c r="R2092" t="s">
        <v>28</v>
      </c>
      <c r="S2092" t="s">
        <v>29</v>
      </c>
      <c r="T2092" s="1">
        <v>6300</v>
      </c>
      <c r="U2092">
        <f t="shared" si="32"/>
        <v>42009</v>
      </c>
    </row>
    <row r="2093" spans="1:21" x14ac:dyDescent="0.25">
      <c r="A2093" t="s">
        <v>20</v>
      </c>
      <c r="B2093">
        <v>2019</v>
      </c>
      <c r="C2093" t="s">
        <v>21</v>
      </c>
      <c r="E2093" t="s">
        <v>22</v>
      </c>
      <c r="F2093" t="s">
        <v>682</v>
      </c>
      <c r="G2093">
        <v>42</v>
      </c>
      <c r="H2093" t="s">
        <v>100</v>
      </c>
      <c r="I2093">
        <v>80</v>
      </c>
      <c r="J2093" t="s">
        <v>696</v>
      </c>
      <c r="K2093">
        <v>9</v>
      </c>
      <c r="N2093">
        <v>0</v>
      </c>
      <c r="P2093" t="s">
        <v>26</v>
      </c>
      <c r="Q2093" t="s">
        <v>30</v>
      </c>
      <c r="R2093" t="s">
        <v>28</v>
      </c>
      <c r="S2093" t="s">
        <v>29</v>
      </c>
      <c r="T2093" s="1">
        <v>6400</v>
      </c>
      <c r="U2093">
        <f t="shared" si="32"/>
        <v>42009</v>
      </c>
    </row>
    <row r="2094" spans="1:21" x14ac:dyDescent="0.25">
      <c r="A2094" t="s">
        <v>20</v>
      </c>
      <c r="B2094">
        <v>2019</v>
      </c>
      <c r="C2094" t="s">
        <v>21</v>
      </c>
      <c r="E2094" t="s">
        <v>22</v>
      </c>
      <c r="F2094" t="s">
        <v>682</v>
      </c>
      <c r="G2094">
        <v>42</v>
      </c>
      <c r="H2094" t="s">
        <v>100</v>
      </c>
      <c r="I2094">
        <v>80</v>
      </c>
      <c r="J2094" t="s">
        <v>122</v>
      </c>
      <c r="K2094">
        <v>41</v>
      </c>
      <c r="N2094">
        <v>0</v>
      </c>
      <c r="P2094" t="s">
        <v>26</v>
      </c>
      <c r="Q2094" t="s">
        <v>27</v>
      </c>
      <c r="R2094" t="s">
        <v>28</v>
      </c>
      <c r="S2094" t="s">
        <v>29</v>
      </c>
      <c r="T2094" s="1">
        <v>22000</v>
      </c>
      <c r="U2094">
        <f t="shared" si="32"/>
        <v>42041</v>
      </c>
    </row>
    <row r="2095" spans="1:21" x14ac:dyDescent="0.25">
      <c r="A2095" t="s">
        <v>20</v>
      </c>
      <c r="B2095">
        <v>2019</v>
      </c>
      <c r="C2095" t="s">
        <v>21</v>
      </c>
      <c r="E2095" t="s">
        <v>22</v>
      </c>
      <c r="F2095" t="s">
        <v>682</v>
      </c>
      <c r="G2095">
        <v>42</v>
      </c>
      <c r="H2095" t="s">
        <v>100</v>
      </c>
      <c r="I2095">
        <v>80</v>
      </c>
      <c r="J2095" t="s">
        <v>122</v>
      </c>
      <c r="K2095">
        <v>41</v>
      </c>
      <c r="N2095">
        <v>0</v>
      </c>
      <c r="P2095" t="s">
        <v>26</v>
      </c>
      <c r="Q2095" t="s">
        <v>30</v>
      </c>
      <c r="R2095" t="s">
        <v>28</v>
      </c>
      <c r="S2095" t="s">
        <v>29</v>
      </c>
      <c r="T2095" s="1">
        <v>22200</v>
      </c>
      <c r="U2095">
        <f t="shared" si="32"/>
        <v>42041</v>
      </c>
    </row>
    <row r="2096" spans="1:21" x14ac:dyDescent="0.25">
      <c r="A2096" t="s">
        <v>20</v>
      </c>
      <c r="B2096">
        <v>2019</v>
      </c>
      <c r="C2096" t="s">
        <v>21</v>
      </c>
      <c r="E2096" t="s">
        <v>22</v>
      </c>
      <c r="F2096" t="s">
        <v>682</v>
      </c>
      <c r="G2096">
        <v>42</v>
      </c>
      <c r="H2096" t="s">
        <v>100</v>
      </c>
      <c r="I2096">
        <v>80</v>
      </c>
      <c r="J2096" t="s">
        <v>45</v>
      </c>
      <c r="K2096">
        <v>55</v>
      </c>
      <c r="N2096">
        <v>0</v>
      </c>
      <c r="P2096" t="s">
        <v>26</v>
      </c>
      <c r="Q2096" t="s">
        <v>27</v>
      </c>
      <c r="R2096" t="s">
        <v>28</v>
      </c>
      <c r="S2096" t="s">
        <v>29</v>
      </c>
      <c r="T2096" s="1">
        <v>22400</v>
      </c>
      <c r="U2096">
        <f t="shared" si="32"/>
        <v>42055</v>
      </c>
    </row>
    <row r="2097" spans="1:21" x14ac:dyDescent="0.25">
      <c r="A2097" t="s">
        <v>20</v>
      </c>
      <c r="B2097">
        <v>2019</v>
      </c>
      <c r="C2097" t="s">
        <v>21</v>
      </c>
      <c r="E2097" t="s">
        <v>22</v>
      </c>
      <c r="F2097" t="s">
        <v>682</v>
      </c>
      <c r="G2097">
        <v>42</v>
      </c>
      <c r="H2097" t="s">
        <v>100</v>
      </c>
      <c r="I2097">
        <v>80</v>
      </c>
      <c r="J2097" t="s">
        <v>45</v>
      </c>
      <c r="K2097">
        <v>55</v>
      </c>
      <c r="N2097">
        <v>0</v>
      </c>
      <c r="P2097" t="s">
        <v>26</v>
      </c>
      <c r="Q2097" t="s">
        <v>30</v>
      </c>
      <c r="R2097" t="s">
        <v>28</v>
      </c>
      <c r="S2097" t="s">
        <v>29</v>
      </c>
      <c r="T2097" s="1">
        <v>22600</v>
      </c>
      <c r="U2097">
        <f t="shared" si="32"/>
        <v>42055</v>
      </c>
    </row>
    <row r="2098" spans="1:21" x14ac:dyDescent="0.25">
      <c r="A2098" t="s">
        <v>20</v>
      </c>
      <c r="B2098">
        <v>2019</v>
      </c>
      <c r="C2098" t="s">
        <v>21</v>
      </c>
      <c r="E2098" t="s">
        <v>22</v>
      </c>
      <c r="F2098" t="s">
        <v>682</v>
      </c>
      <c r="G2098">
        <v>42</v>
      </c>
      <c r="H2098" t="s">
        <v>100</v>
      </c>
      <c r="I2098">
        <v>80</v>
      </c>
      <c r="J2098" t="s">
        <v>159</v>
      </c>
      <c r="K2098">
        <v>57</v>
      </c>
      <c r="N2098">
        <v>0</v>
      </c>
      <c r="P2098" t="s">
        <v>26</v>
      </c>
      <c r="Q2098" t="s">
        <v>27</v>
      </c>
      <c r="R2098" t="s">
        <v>28</v>
      </c>
      <c r="S2098" t="s">
        <v>29</v>
      </c>
      <c r="T2098" s="1">
        <v>2500</v>
      </c>
      <c r="U2098">
        <f t="shared" si="32"/>
        <v>42057</v>
      </c>
    </row>
    <row r="2099" spans="1:21" x14ac:dyDescent="0.25">
      <c r="A2099" t="s">
        <v>20</v>
      </c>
      <c r="B2099">
        <v>2019</v>
      </c>
      <c r="C2099" t="s">
        <v>21</v>
      </c>
      <c r="E2099" t="s">
        <v>22</v>
      </c>
      <c r="F2099" t="s">
        <v>682</v>
      </c>
      <c r="G2099">
        <v>42</v>
      </c>
      <c r="H2099" t="s">
        <v>100</v>
      </c>
      <c r="I2099">
        <v>80</v>
      </c>
      <c r="J2099" t="s">
        <v>159</v>
      </c>
      <c r="K2099">
        <v>57</v>
      </c>
      <c r="N2099">
        <v>0</v>
      </c>
      <c r="P2099" t="s">
        <v>26</v>
      </c>
      <c r="Q2099" t="s">
        <v>30</v>
      </c>
      <c r="R2099" t="s">
        <v>28</v>
      </c>
      <c r="S2099" t="s">
        <v>29</v>
      </c>
      <c r="T2099" s="1">
        <v>2600</v>
      </c>
      <c r="U2099">
        <f t="shared" si="32"/>
        <v>42057</v>
      </c>
    </row>
    <row r="2100" spans="1:21" x14ac:dyDescent="0.25">
      <c r="A2100" t="s">
        <v>20</v>
      </c>
      <c r="B2100">
        <v>2019</v>
      </c>
      <c r="C2100" t="s">
        <v>21</v>
      </c>
      <c r="E2100" t="s">
        <v>22</v>
      </c>
      <c r="F2100" t="s">
        <v>682</v>
      </c>
      <c r="G2100">
        <v>42</v>
      </c>
      <c r="H2100" t="s">
        <v>100</v>
      </c>
      <c r="I2100">
        <v>80</v>
      </c>
      <c r="J2100" t="s">
        <v>509</v>
      </c>
      <c r="K2100">
        <v>133</v>
      </c>
      <c r="N2100">
        <v>0</v>
      </c>
      <c r="P2100" t="s">
        <v>26</v>
      </c>
      <c r="Q2100" t="s">
        <v>27</v>
      </c>
      <c r="R2100" t="s">
        <v>28</v>
      </c>
      <c r="S2100" t="s">
        <v>29</v>
      </c>
      <c r="T2100" s="1">
        <v>47400</v>
      </c>
      <c r="U2100">
        <f t="shared" si="32"/>
        <v>42133</v>
      </c>
    </row>
    <row r="2101" spans="1:21" x14ac:dyDescent="0.25">
      <c r="A2101" t="s">
        <v>20</v>
      </c>
      <c r="B2101">
        <v>2019</v>
      </c>
      <c r="C2101" t="s">
        <v>21</v>
      </c>
      <c r="E2101" t="s">
        <v>22</v>
      </c>
      <c r="F2101" t="s">
        <v>682</v>
      </c>
      <c r="G2101">
        <v>42</v>
      </c>
      <c r="H2101" t="s">
        <v>100</v>
      </c>
      <c r="I2101">
        <v>80</v>
      </c>
      <c r="J2101" t="s">
        <v>509</v>
      </c>
      <c r="K2101">
        <v>133</v>
      </c>
      <c r="N2101">
        <v>0</v>
      </c>
      <c r="P2101" t="s">
        <v>26</v>
      </c>
      <c r="Q2101" t="s">
        <v>30</v>
      </c>
      <c r="R2101" t="s">
        <v>28</v>
      </c>
      <c r="S2101" t="s">
        <v>29</v>
      </c>
      <c r="T2101" s="1">
        <v>47600</v>
      </c>
      <c r="U2101">
        <f t="shared" si="32"/>
        <v>42133</v>
      </c>
    </row>
    <row r="2102" spans="1:21" x14ac:dyDescent="0.25">
      <c r="A2102" t="s">
        <v>20</v>
      </c>
      <c r="B2102">
        <v>2019</v>
      </c>
      <c r="C2102" t="s">
        <v>21</v>
      </c>
      <c r="E2102" t="s">
        <v>22</v>
      </c>
      <c r="F2102" t="s">
        <v>682</v>
      </c>
      <c r="G2102">
        <v>42</v>
      </c>
      <c r="H2102" t="s">
        <v>697</v>
      </c>
      <c r="I2102">
        <v>90</v>
      </c>
      <c r="J2102" t="s">
        <v>698</v>
      </c>
      <c r="K2102">
        <v>11</v>
      </c>
      <c r="N2102">
        <v>0</v>
      </c>
      <c r="P2102" t="s">
        <v>26</v>
      </c>
      <c r="Q2102" t="s">
        <v>27</v>
      </c>
      <c r="R2102" t="s">
        <v>28</v>
      </c>
      <c r="S2102" t="s">
        <v>29</v>
      </c>
      <c r="T2102" s="1">
        <v>30600</v>
      </c>
      <c r="U2102">
        <f t="shared" si="32"/>
        <v>42011</v>
      </c>
    </row>
    <row r="2103" spans="1:21" x14ac:dyDescent="0.25">
      <c r="A2103" t="s">
        <v>20</v>
      </c>
      <c r="B2103">
        <v>2019</v>
      </c>
      <c r="C2103" t="s">
        <v>21</v>
      </c>
      <c r="E2103" t="s">
        <v>22</v>
      </c>
      <c r="F2103" t="s">
        <v>682</v>
      </c>
      <c r="G2103">
        <v>42</v>
      </c>
      <c r="H2103" t="s">
        <v>697</v>
      </c>
      <c r="I2103">
        <v>90</v>
      </c>
      <c r="J2103" t="s">
        <v>698</v>
      </c>
      <c r="K2103">
        <v>11</v>
      </c>
      <c r="N2103">
        <v>0</v>
      </c>
      <c r="P2103" t="s">
        <v>26</v>
      </c>
      <c r="Q2103" t="s">
        <v>30</v>
      </c>
      <c r="R2103" t="s">
        <v>28</v>
      </c>
      <c r="S2103" t="s">
        <v>29</v>
      </c>
      <c r="T2103" s="1">
        <v>30800</v>
      </c>
      <c r="U2103">
        <f t="shared" si="32"/>
        <v>42011</v>
      </c>
    </row>
    <row r="2104" spans="1:21" x14ac:dyDescent="0.25">
      <c r="A2104" t="s">
        <v>20</v>
      </c>
      <c r="B2104">
        <v>2019</v>
      </c>
      <c r="C2104" t="s">
        <v>21</v>
      </c>
      <c r="E2104" t="s">
        <v>22</v>
      </c>
      <c r="F2104" t="s">
        <v>682</v>
      </c>
      <c r="G2104">
        <v>42</v>
      </c>
      <c r="H2104" t="s">
        <v>697</v>
      </c>
      <c r="I2104">
        <v>90</v>
      </c>
      <c r="J2104" t="s">
        <v>699</v>
      </c>
      <c r="K2104">
        <v>17</v>
      </c>
      <c r="N2104">
        <v>0</v>
      </c>
      <c r="P2104" t="s">
        <v>26</v>
      </c>
      <c r="Q2104" t="s">
        <v>27</v>
      </c>
      <c r="R2104" t="s">
        <v>28</v>
      </c>
      <c r="S2104" t="s">
        <v>29</v>
      </c>
      <c r="T2104" s="1">
        <v>9800</v>
      </c>
      <c r="U2104">
        <f t="shared" si="32"/>
        <v>42017</v>
      </c>
    </row>
    <row r="2105" spans="1:21" x14ac:dyDescent="0.25">
      <c r="A2105" t="s">
        <v>20</v>
      </c>
      <c r="B2105">
        <v>2019</v>
      </c>
      <c r="C2105" t="s">
        <v>21</v>
      </c>
      <c r="E2105" t="s">
        <v>22</v>
      </c>
      <c r="F2105" t="s">
        <v>682</v>
      </c>
      <c r="G2105">
        <v>42</v>
      </c>
      <c r="H2105" t="s">
        <v>697</v>
      </c>
      <c r="I2105">
        <v>90</v>
      </c>
      <c r="J2105" t="s">
        <v>699</v>
      </c>
      <c r="K2105">
        <v>17</v>
      </c>
      <c r="N2105">
        <v>0</v>
      </c>
      <c r="P2105" t="s">
        <v>26</v>
      </c>
      <c r="Q2105" t="s">
        <v>30</v>
      </c>
      <c r="R2105" t="s">
        <v>28</v>
      </c>
      <c r="S2105" t="s">
        <v>29</v>
      </c>
      <c r="T2105" s="1">
        <v>9900</v>
      </c>
      <c r="U2105">
        <f t="shared" si="32"/>
        <v>42017</v>
      </c>
    </row>
    <row r="2106" spans="1:21" x14ac:dyDescent="0.25">
      <c r="A2106" t="s">
        <v>20</v>
      </c>
      <c r="B2106">
        <v>2019</v>
      </c>
      <c r="C2106" t="s">
        <v>21</v>
      </c>
      <c r="E2106" t="s">
        <v>22</v>
      </c>
      <c r="F2106" t="s">
        <v>682</v>
      </c>
      <c r="G2106">
        <v>42</v>
      </c>
      <c r="H2106" t="s">
        <v>697</v>
      </c>
      <c r="I2106">
        <v>90</v>
      </c>
      <c r="J2106" t="s">
        <v>700</v>
      </c>
      <c r="K2106">
        <v>29</v>
      </c>
      <c r="N2106">
        <v>0</v>
      </c>
      <c r="P2106" t="s">
        <v>26</v>
      </c>
      <c r="Q2106" t="s">
        <v>27</v>
      </c>
      <c r="R2106" t="s">
        <v>28</v>
      </c>
      <c r="S2106" t="s">
        <v>29</v>
      </c>
      <c r="T2106" s="1">
        <v>16400</v>
      </c>
      <c r="U2106">
        <f t="shared" si="32"/>
        <v>42029</v>
      </c>
    </row>
    <row r="2107" spans="1:21" x14ac:dyDescent="0.25">
      <c r="A2107" t="s">
        <v>20</v>
      </c>
      <c r="B2107">
        <v>2019</v>
      </c>
      <c r="C2107" t="s">
        <v>21</v>
      </c>
      <c r="E2107" t="s">
        <v>22</v>
      </c>
      <c r="F2107" t="s">
        <v>682</v>
      </c>
      <c r="G2107">
        <v>42</v>
      </c>
      <c r="H2107" t="s">
        <v>697</v>
      </c>
      <c r="I2107">
        <v>90</v>
      </c>
      <c r="J2107" t="s">
        <v>700</v>
      </c>
      <c r="K2107">
        <v>29</v>
      </c>
      <c r="N2107">
        <v>0</v>
      </c>
      <c r="P2107" t="s">
        <v>26</v>
      </c>
      <c r="Q2107" t="s">
        <v>30</v>
      </c>
      <c r="R2107" t="s">
        <v>28</v>
      </c>
      <c r="S2107" t="s">
        <v>29</v>
      </c>
      <c r="T2107" s="1">
        <v>16600</v>
      </c>
      <c r="U2107">
        <f t="shared" si="32"/>
        <v>42029</v>
      </c>
    </row>
    <row r="2108" spans="1:21" x14ac:dyDescent="0.25">
      <c r="A2108" t="s">
        <v>20</v>
      </c>
      <c r="B2108">
        <v>2019</v>
      </c>
      <c r="C2108" t="s">
        <v>21</v>
      </c>
      <c r="E2108" t="s">
        <v>22</v>
      </c>
      <c r="F2108" t="s">
        <v>682</v>
      </c>
      <c r="G2108">
        <v>42</v>
      </c>
      <c r="H2108" t="s">
        <v>697</v>
      </c>
      <c r="I2108">
        <v>90</v>
      </c>
      <c r="J2108" t="s">
        <v>506</v>
      </c>
      <c r="K2108">
        <v>71</v>
      </c>
      <c r="N2108">
        <v>0</v>
      </c>
      <c r="P2108" t="s">
        <v>26</v>
      </c>
      <c r="Q2108" t="s">
        <v>27</v>
      </c>
      <c r="R2108" t="s">
        <v>28</v>
      </c>
      <c r="S2108" t="s">
        <v>29</v>
      </c>
      <c r="T2108" s="1">
        <v>33300</v>
      </c>
      <c r="U2108">
        <f t="shared" si="32"/>
        <v>42071</v>
      </c>
    </row>
    <row r="2109" spans="1:21" x14ac:dyDescent="0.25">
      <c r="A2109" t="s">
        <v>20</v>
      </c>
      <c r="B2109">
        <v>2019</v>
      </c>
      <c r="C2109" t="s">
        <v>21</v>
      </c>
      <c r="E2109" t="s">
        <v>22</v>
      </c>
      <c r="F2109" t="s">
        <v>682</v>
      </c>
      <c r="G2109">
        <v>42</v>
      </c>
      <c r="H2109" t="s">
        <v>697</v>
      </c>
      <c r="I2109">
        <v>90</v>
      </c>
      <c r="J2109" t="s">
        <v>506</v>
      </c>
      <c r="K2109">
        <v>71</v>
      </c>
      <c r="N2109">
        <v>0</v>
      </c>
      <c r="P2109" t="s">
        <v>26</v>
      </c>
      <c r="Q2109" t="s">
        <v>30</v>
      </c>
      <c r="R2109" t="s">
        <v>28</v>
      </c>
      <c r="S2109" t="s">
        <v>29</v>
      </c>
      <c r="T2109" s="1">
        <v>33400</v>
      </c>
      <c r="U2109">
        <f t="shared" si="32"/>
        <v>42071</v>
      </c>
    </row>
    <row r="2110" spans="1:21" x14ac:dyDescent="0.25">
      <c r="A2110" t="s">
        <v>20</v>
      </c>
      <c r="B2110">
        <v>2019</v>
      </c>
      <c r="C2110" t="s">
        <v>21</v>
      </c>
      <c r="E2110" t="s">
        <v>22</v>
      </c>
      <c r="F2110" t="s">
        <v>682</v>
      </c>
      <c r="G2110">
        <v>42</v>
      </c>
      <c r="H2110" t="s">
        <v>697</v>
      </c>
      <c r="I2110">
        <v>90</v>
      </c>
      <c r="J2110" t="s">
        <v>701</v>
      </c>
      <c r="K2110">
        <v>75</v>
      </c>
      <c r="N2110">
        <v>0</v>
      </c>
      <c r="P2110" t="s">
        <v>26</v>
      </c>
      <c r="Q2110" t="s">
        <v>27</v>
      </c>
      <c r="R2110" t="s">
        <v>28</v>
      </c>
      <c r="S2110" t="s">
        <v>29</v>
      </c>
      <c r="T2110" s="1">
        <v>16400</v>
      </c>
      <c r="U2110">
        <f t="shared" si="32"/>
        <v>42075</v>
      </c>
    </row>
    <row r="2111" spans="1:21" x14ac:dyDescent="0.25">
      <c r="A2111" t="s">
        <v>20</v>
      </c>
      <c r="B2111">
        <v>2019</v>
      </c>
      <c r="C2111" t="s">
        <v>21</v>
      </c>
      <c r="E2111" t="s">
        <v>22</v>
      </c>
      <c r="F2111" t="s">
        <v>682</v>
      </c>
      <c r="G2111">
        <v>42</v>
      </c>
      <c r="H2111" t="s">
        <v>697</v>
      </c>
      <c r="I2111">
        <v>90</v>
      </c>
      <c r="J2111" t="s">
        <v>701</v>
      </c>
      <c r="K2111">
        <v>75</v>
      </c>
      <c r="N2111">
        <v>0</v>
      </c>
      <c r="P2111" t="s">
        <v>26</v>
      </c>
      <c r="Q2111" t="s">
        <v>30</v>
      </c>
      <c r="R2111" t="s">
        <v>28</v>
      </c>
      <c r="S2111" t="s">
        <v>29</v>
      </c>
      <c r="T2111" s="1">
        <v>16400</v>
      </c>
      <c r="U2111">
        <f t="shared" si="32"/>
        <v>42075</v>
      </c>
    </row>
    <row r="2112" spans="1:21" x14ac:dyDescent="0.25">
      <c r="A2112" t="s">
        <v>20</v>
      </c>
      <c r="B2112">
        <v>2019</v>
      </c>
      <c r="C2112" t="s">
        <v>21</v>
      </c>
      <c r="E2112" t="s">
        <v>22</v>
      </c>
      <c r="F2112" t="s">
        <v>682</v>
      </c>
      <c r="G2112">
        <v>42</v>
      </c>
      <c r="H2112" t="s">
        <v>697</v>
      </c>
      <c r="I2112">
        <v>90</v>
      </c>
      <c r="J2112" t="s">
        <v>31</v>
      </c>
      <c r="N2112">
        <v>0</v>
      </c>
      <c r="P2112" t="s">
        <v>26</v>
      </c>
      <c r="Q2112" t="s">
        <v>27</v>
      </c>
      <c r="R2112" t="s">
        <v>28</v>
      </c>
      <c r="S2112" t="s">
        <v>29</v>
      </c>
      <c r="T2112" s="1">
        <v>3800</v>
      </c>
      <c r="U2112">
        <f t="shared" si="32"/>
        <v>42000</v>
      </c>
    </row>
    <row r="2113" spans="1:21" x14ac:dyDescent="0.25">
      <c r="A2113" t="s">
        <v>20</v>
      </c>
      <c r="B2113">
        <v>2019</v>
      </c>
      <c r="C2113" t="s">
        <v>21</v>
      </c>
      <c r="E2113" t="s">
        <v>22</v>
      </c>
      <c r="F2113" t="s">
        <v>682</v>
      </c>
      <c r="G2113">
        <v>42</v>
      </c>
      <c r="H2113" t="s">
        <v>697</v>
      </c>
      <c r="I2113">
        <v>90</v>
      </c>
      <c r="J2113" t="s">
        <v>31</v>
      </c>
      <c r="N2113">
        <v>0</v>
      </c>
      <c r="P2113" t="s">
        <v>26</v>
      </c>
      <c r="Q2113" t="s">
        <v>30</v>
      </c>
      <c r="R2113" t="s">
        <v>28</v>
      </c>
      <c r="S2113" t="s">
        <v>29</v>
      </c>
      <c r="T2113" s="1">
        <v>3900</v>
      </c>
      <c r="U2113">
        <f t="shared" si="32"/>
        <v>42000</v>
      </c>
    </row>
    <row r="2114" spans="1:21" x14ac:dyDescent="0.25">
      <c r="A2114" t="s">
        <v>20</v>
      </c>
      <c r="B2114">
        <v>2019</v>
      </c>
      <c r="C2114" t="s">
        <v>21</v>
      </c>
      <c r="E2114" t="s">
        <v>22</v>
      </c>
      <c r="F2114" t="s">
        <v>682</v>
      </c>
      <c r="G2114">
        <v>42</v>
      </c>
      <c r="H2114" t="s">
        <v>702</v>
      </c>
      <c r="I2114">
        <v>70</v>
      </c>
      <c r="J2114" t="s">
        <v>52</v>
      </c>
      <c r="K2114">
        <v>51</v>
      </c>
      <c r="N2114">
        <v>0</v>
      </c>
      <c r="P2114" t="s">
        <v>26</v>
      </c>
      <c r="Q2114" t="s">
        <v>27</v>
      </c>
      <c r="R2114" t="s">
        <v>28</v>
      </c>
      <c r="S2114" t="s">
        <v>29</v>
      </c>
      <c r="T2114" s="1">
        <v>5100</v>
      </c>
      <c r="U2114">
        <f t="shared" si="32"/>
        <v>42051</v>
      </c>
    </row>
    <row r="2115" spans="1:21" x14ac:dyDescent="0.25">
      <c r="A2115" t="s">
        <v>20</v>
      </c>
      <c r="B2115">
        <v>2019</v>
      </c>
      <c r="C2115" t="s">
        <v>21</v>
      </c>
      <c r="E2115" t="s">
        <v>22</v>
      </c>
      <c r="F2115" t="s">
        <v>682</v>
      </c>
      <c r="G2115">
        <v>42</v>
      </c>
      <c r="H2115" t="s">
        <v>702</v>
      </c>
      <c r="I2115">
        <v>70</v>
      </c>
      <c r="J2115" t="s">
        <v>52</v>
      </c>
      <c r="K2115">
        <v>51</v>
      </c>
      <c r="N2115">
        <v>0</v>
      </c>
      <c r="P2115" t="s">
        <v>26</v>
      </c>
      <c r="Q2115" t="s">
        <v>30</v>
      </c>
      <c r="R2115" t="s">
        <v>28</v>
      </c>
      <c r="S2115" t="s">
        <v>29</v>
      </c>
      <c r="T2115" s="1">
        <v>5100</v>
      </c>
      <c r="U2115">
        <f t="shared" ref="U2115:U2178" si="33">G2115*1000+K2115</f>
        <v>42051</v>
      </c>
    </row>
    <row r="2116" spans="1:21" x14ac:dyDescent="0.25">
      <c r="A2116" t="s">
        <v>20</v>
      </c>
      <c r="B2116">
        <v>2019</v>
      </c>
      <c r="C2116" t="s">
        <v>21</v>
      </c>
      <c r="E2116" t="s">
        <v>22</v>
      </c>
      <c r="F2116" t="s">
        <v>682</v>
      </c>
      <c r="G2116">
        <v>42</v>
      </c>
      <c r="H2116" t="s">
        <v>702</v>
      </c>
      <c r="I2116">
        <v>70</v>
      </c>
      <c r="J2116" t="s">
        <v>31</v>
      </c>
      <c r="N2116">
        <v>0</v>
      </c>
      <c r="P2116" t="s">
        <v>26</v>
      </c>
      <c r="Q2116" t="s">
        <v>27</v>
      </c>
      <c r="R2116" t="s">
        <v>28</v>
      </c>
      <c r="S2116" t="s">
        <v>29</v>
      </c>
      <c r="T2116">
        <v>780</v>
      </c>
      <c r="U2116">
        <f t="shared" si="33"/>
        <v>42000</v>
      </c>
    </row>
    <row r="2117" spans="1:21" x14ac:dyDescent="0.25">
      <c r="A2117" t="s">
        <v>20</v>
      </c>
      <c r="B2117">
        <v>2019</v>
      </c>
      <c r="C2117" t="s">
        <v>21</v>
      </c>
      <c r="E2117" t="s">
        <v>22</v>
      </c>
      <c r="F2117" t="s">
        <v>682</v>
      </c>
      <c r="G2117">
        <v>42</v>
      </c>
      <c r="H2117" t="s">
        <v>702</v>
      </c>
      <c r="I2117">
        <v>70</v>
      </c>
      <c r="J2117" t="s">
        <v>31</v>
      </c>
      <c r="N2117">
        <v>0</v>
      </c>
      <c r="P2117" t="s">
        <v>26</v>
      </c>
      <c r="Q2117" t="s">
        <v>30</v>
      </c>
      <c r="R2117" t="s">
        <v>28</v>
      </c>
      <c r="S2117" t="s">
        <v>29</v>
      </c>
      <c r="T2117">
        <v>800</v>
      </c>
      <c r="U2117">
        <f t="shared" si="33"/>
        <v>42000</v>
      </c>
    </row>
    <row r="2118" spans="1:21" x14ac:dyDescent="0.25">
      <c r="A2118" t="s">
        <v>20</v>
      </c>
      <c r="B2118">
        <v>2019</v>
      </c>
      <c r="C2118" t="s">
        <v>21</v>
      </c>
      <c r="E2118" t="s">
        <v>22</v>
      </c>
      <c r="F2118" t="s">
        <v>682</v>
      </c>
      <c r="G2118">
        <v>42</v>
      </c>
      <c r="H2118" t="s">
        <v>702</v>
      </c>
      <c r="I2118">
        <v>70</v>
      </c>
      <c r="J2118" t="s">
        <v>355</v>
      </c>
      <c r="K2118">
        <v>111</v>
      </c>
      <c r="N2118">
        <v>0</v>
      </c>
      <c r="P2118" t="s">
        <v>26</v>
      </c>
      <c r="Q2118" t="s">
        <v>27</v>
      </c>
      <c r="R2118" t="s">
        <v>28</v>
      </c>
      <c r="S2118" t="s">
        <v>29</v>
      </c>
      <c r="T2118" s="1">
        <v>10700</v>
      </c>
      <c r="U2118">
        <f t="shared" si="33"/>
        <v>42111</v>
      </c>
    </row>
    <row r="2119" spans="1:21" x14ac:dyDescent="0.25">
      <c r="A2119" t="s">
        <v>20</v>
      </c>
      <c r="B2119">
        <v>2019</v>
      </c>
      <c r="C2119" t="s">
        <v>21</v>
      </c>
      <c r="E2119" t="s">
        <v>22</v>
      </c>
      <c r="F2119" t="s">
        <v>682</v>
      </c>
      <c r="G2119">
        <v>42</v>
      </c>
      <c r="H2119" t="s">
        <v>702</v>
      </c>
      <c r="I2119">
        <v>70</v>
      </c>
      <c r="J2119" t="s">
        <v>355</v>
      </c>
      <c r="K2119">
        <v>111</v>
      </c>
      <c r="N2119">
        <v>0</v>
      </c>
      <c r="P2119" t="s">
        <v>26</v>
      </c>
      <c r="Q2119" t="s">
        <v>30</v>
      </c>
      <c r="R2119" t="s">
        <v>28</v>
      </c>
      <c r="S2119" t="s">
        <v>29</v>
      </c>
      <c r="T2119" s="1">
        <v>10800</v>
      </c>
      <c r="U2119">
        <f t="shared" si="33"/>
        <v>42111</v>
      </c>
    </row>
    <row r="2120" spans="1:21" x14ac:dyDescent="0.25">
      <c r="A2120" t="s">
        <v>20</v>
      </c>
      <c r="B2120">
        <v>2019</v>
      </c>
      <c r="C2120" t="s">
        <v>21</v>
      </c>
      <c r="E2120" t="s">
        <v>22</v>
      </c>
      <c r="F2120" t="s">
        <v>682</v>
      </c>
      <c r="G2120">
        <v>42</v>
      </c>
      <c r="H2120" t="s">
        <v>702</v>
      </c>
      <c r="I2120">
        <v>70</v>
      </c>
      <c r="J2120" t="s">
        <v>155</v>
      </c>
      <c r="K2120">
        <v>125</v>
      </c>
      <c r="N2120">
        <v>0</v>
      </c>
      <c r="P2120" t="s">
        <v>26</v>
      </c>
      <c r="Q2120" t="s">
        <v>27</v>
      </c>
      <c r="R2120" t="s">
        <v>28</v>
      </c>
      <c r="S2120" t="s">
        <v>29</v>
      </c>
      <c r="T2120" s="1">
        <v>2170</v>
      </c>
      <c r="U2120">
        <f t="shared" si="33"/>
        <v>42125</v>
      </c>
    </row>
    <row r="2121" spans="1:21" x14ac:dyDescent="0.25">
      <c r="A2121" t="s">
        <v>20</v>
      </c>
      <c r="B2121">
        <v>2019</v>
      </c>
      <c r="C2121" t="s">
        <v>21</v>
      </c>
      <c r="E2121" t="s">
        <v>22</v>
      </c>
      <c r="F2121" t="s">
        <v>682</v>
      </c>
      <c r="G2121">
        <v>42</v>
      </c>
      <c r="H2121" t="s">
        <v>702</v>
      </c>
      <c r="I2121">
        <v>70</v>
      </c>
      <c r="J2121" t="s">
        <v>155</v>
      </c>
      <c r="K2121">
        <v>125</v>
      </c>
      <c r="N2121">
        <v>0</v>
      </c>
      <c r="P2121" t="s">
        <v>26</v>
      </c>
      <c r="Q2121" t="s">
        <v>30</v>
      </c>
      <c r="R2121" t="s">
        <v>28</v>
      </c>
      <c r="S2121" t="s">
        <v>29</v>
      </c>
      <c r="T2121" s="1">
        <v>2200</v>
      </c>
      <c r="U2121">
        <f t="shared" si="33"/>
        <v>42125</v>
      </c>
    </row>
    <row r="2122" spans="1:21" x14ac:dyDescent="0.25">
      <c r="A2122" t="s">
        <v>20</v>
      </c>
      <c r="B2122">
        <v>2019</v>
      </c>
      <c r="C2122" t="s">
        <v>21</v>
      </c>
      <c r="E2122" t="s">
        <v>22</v>
      </c>
      <c r="F2122" t="s">
        <v>682</v>
      </c>
      <c r="G2122">
        <v>42</v>
      </c>
      <c r="H2122" t="s">
        <v>702</v>
      </c>
      <c r="I2122">
        <v>70</v>
      </c>
      <c r="J2122" t="s">
        <v>703</v>
      </c>
      <c r="K2122">
        <v>129</v>
      </c>
      <c r="N2122">
        <v>0</v>
      </c>
      <c r="P2122" t="s">
        <v>26</v>
      </c>
      <c r="Q2122" t="s">
        <v>27</v>
      </c>
      <c r="R2122" t="s">
        <v>28</v>
      </c>
      <c r="S2122" t="s">
        <v>29</v>
      </c>
      <c r="T2122" s="1">
        <v>9950</v>
      </c>
      <c r="U2122">
        <f t="shared" si="33"/>
        <v>42129</v>
      </c>
    </row>
    <row r="2123" spans="1:21" x14ac:dyDescent="0.25">
      <c r="A2123" t="s">
        <v>20</v>
      </c>
      <c r="B2123">
        <v>2019</v>
      </c>
      <c r="C2123" t="s">
        <v>21</v>
      </c>
      <c r="E2123" t="s">
        <v>22</v>
      </c>
      <c r="F2123" t="s">
        <v>682</v>
      </c>
      <c r="G2123">
        <v>42</v>
      </c>
      <c r="H2123" t="s">
        <v>702</v>
      </c>
      <c r="I2123">
        <v>70</v>
      </c>
      <c r="J2123" t="s">
        <v>703</v>
      </c>
      <c r="K2123">
        <v>129</v>
      </c>
      <c r="N2123">
        <v>0</v>
      </c>
      <c r="P2123" t="s">
        <v>26</v>
      </c>
      <c r="Q2123" t="s">
        <v>30</v>
      </c>
      <c r="R2123" t="s">
        <v>28</v>
      </c>
      <c r="S2123" t="s">
        <v>29</v>
      </c>
      <c r="T2123" s="1">
        <v>10000</v>
      </c>
      <c r="U2123">
        <f t="shared" si="33"/>
        <v>42129</v>
      </c>
    </row>
    <row r="2124" spans="1:21" x14ac:dyDescent="0.25">
      <c r="A2124" t="s">
        <v>20</v>
      </c>
      <c r="B2124">
        <v>2019</v>
      </c>
      <c r="C2124" t="s">
        <v>21</v>
      </c>
      <c r="E2124" t="s">
        <v>22</v>
      </c>
      <c r="F2124" t="s">
        <v>682</v>
      </c>
      <c r="G2124">
        <v>42</v>
      </c>
      <c r="H2124" t="s">
        <v>103</v>
      </c>
      <c r="I2124">
        <v>40</v>
      </c>
      <c r="J2124" t="s">
        <v>704</v>
      </c>
      <c r="K2124">
        <v>5</v>
      </c>
      <c r="N2124">
        <v>0</v>
      </c>
      <c r="P2124" t="s">
        <v>26</v>
      </c>
      <c r="Q2124" t="s">
        <v>27</v>
      </c>
      <c r="R2124" t="s">
        <v>28</v>
      </c>
      <c r="S2124" t="s">
        <v>29</v>
      </c>
      <c r="T2124" s="1">
        <v>8350</v>
      </c>
      <c r="U2124">
        <f t="shared" si="33"/>
        <v>42005</v>
      </c>
    </row>
    <row r="2125" spans="1:21" x14ac:dyDescent="0.25">
      <c r="A2125" t="s">
        <v>20</v>
      </c>
      <c r="B2125">
        <v>2019</v>
      </c>
      <c r="C2125" t="s">
        <v>21</v>
      </c>
      <c r="E2125" t="s">
        <v>22</v>
      </c>
      <c r="F2125" t="s">
        <v>682</v>
      </c>
      <c r="G2125">
        <v>42</v>
      </c>
      <c r="H2125" t="s">
        <v>103</v>
      </c>
      <c r="I2125">
        <v>40</v>
      </c>
      <c r="J2125" t="s">
        <v>704</v>
      </c>
      <c r="K2125">
        <v>5</v>
      </c>
      <c r="N2125">
        <v>0</v>
      </c>
      <c r="P2125" t="s">
        <v>26</v>
      </c>
      <c r="Q2125" t="s">
        <v>30</v>
      </c>
      <c r="R2125" t="s">
        <v>28</v>
      </c>
      <c r="S2125" t="s">
        <v>29</v>
      </c>
      <c r="T2125" s="1">
        <v>8400</v>
      </c>
      <c r="U2125">
        <f t="shared" si="33"/>
        <v>42005</v>
      </c>
    </row>
    <row r="2126" spans="1:21" x14ac:dyDescent="0.25">
      <c r="A2126" t="s">
        <v>20</v>
      </c>
      <c r="B2126">
        <v>2019</v>
      </c>
      <c r="C2126" t="s">
        <v>21</v>
      </c>
      <c r="E2126" t="s">
        <v>22</v>
      </c>
      <c r="F2126" t="s">
        <v>682</v>
      </c>
      <c r="G2126">
        <v>42</v>
      </c>
      <c r="H2126" t="s">
        <v>103</v>
      </c>
      <c r="I2126">
        <v>40</v>
      </c>
      <c r="J2126" t="s">
        <v>705</v>
      </c>
      <c r="K2126">
        <v>7</v>
      </c>
      <c r="N2126">
        <v>0</v>
      </c>
      <c r="P2126" t="s">
        <v>26</v>
      </c>
      <c r="Q2126" t="s">
        <v>27</v>
      </c>
      <c r="R2126" t="s">
        <v>28</v>
      </c>
      <c r="S2126" t="s">
        <v>29</v>
      </c>
      <c r="T2126" s="1">
        <v>3150</v>
      </c>
      <c r="U2126">
        <f t="shared" si="33"/>
        <v>42007</v>
      </c>
    </row>
    <row r="2127" spans="1:21" x14ac:dyDescent="0.25">
      <c r="A2127" t="s">
        <v>20</v>
      </c>
      <c r="B2127">
        <v>2019</v>
      </c>
      <c r="C2127" t="s">
        <v>21</v>
      </c>
      <c r="E2127" t="s">
        <v>22</v>
      </c>
      <c r="F2127" t="s">
        <v>682</v>
      </c>
      <c r="G2127">
        <v>42</v>
      </c>
      <c r="H2127" t="s">
        <v>103</v>
      </c>
      <c r="I2127">
        <v>40</v>
      </c>
      <c r="J2127" t="s">
        <v>705</v>
      </c>
      <c r="K2127">
        <v>7</v>
      </c>
      <c r="N2127">
        <v>0</v>
      </c>
      <c r="P2127" t="s">
        <v>26</v>
      </c>
      <c r="Q2127" t="s">
        <v>30</v>
      </c>
      <c r="R2127" t="s">
        <v>28</v>
      </c>
      <c r="S2127" t="s">
        <v>29</v>
      </c>
      <c r="T2127" s="1">
        <v>3300</v>
      </c>
      <c r="U2127">
        <f t="shared" si="33"/>
        <v>42007</v>
      </c>
    </row>
    <row r="2128" spans="1:21" x14ac:dyDescent="0.25">
      <c r="A2128" t="s">
        <v>20</v>
      </c>
      <c r="B2128">
        <v>2019</v>
      </c>
      <c r="C2128" t="s">
        <v>21</v>
      </c>
      <c r="E2128" t="s">
        <v>22</v>
      </c>
      <c r="F2128" t="s">
        <v>682</v>
      </c>
      <c r="G2128">
        <v>42</v>
      </c>
      <c r="H2128" t="s">
        <v>103</v>
      </c>
      <c r="I2128">
        <v>40</v>
      </c>
      <c r="J2128" t="s">
        <v>706</v>
      </c>
      <c r="K2128">
        <v>31</v>
      </c>
      <c r="N2128">
        <v>0</v>
      </c>
      <c r="P2128" t="s">
        <v>26</v>
      </c>
      <c r="Q2128" t="s">
        <v>27</v>
      </c>
      <c r="R2128" t="s">
        <v>28</v>
      </c>
      <c r="S2128" t="s">
        <v>29</v>
      </c>
      <c r="T2128" s="1">
        <v>4850</v>
      </c>
      <c r="U2128">
        <f t="shared" si="33"/>
        <v>42031</v>
      </c>
    </row>
    <row r="2129" spans="1:21" x14ac:dyDescent="0.25">
      <c r="A2129" t="s">
        <v>20</v>
      </c>
      <c r="B2129">
        <v>2019</v>
      </c>
      <c r="C2129" t="s">
        <v>21</v>
      </c>
      <c r="E2129" t="s">
        <v>22</v>
      </c>
      <c r="F2129" t="s">
        <v>682</v>
      </c>
      <c r="G2129">
        <v>42</v>
      </c>
      <c r="H2129" t="s">
        <v>103</v>
      </c>
      <c r="I2129">
        <v>40</v>
      </c>
      <c r="J2129" t="s">
        <v>706</v>
      </c>
      <c r="K2129">
        <v>31</v>
      </c>
      <c r="N2129">
        <v>0</v>
      </c>
      <c r="P2129" t="s">
        <v>26</v>
      </c>
      <c r="Q2129" t="s">
        <v>30</v>
      </c>
      <c r="R2129" t="s">
        <v>28</v>
      </c>
      <c r="S2129" t="s">
        <v>29</v>
      </c>
      <c r="T2129" s="1">
        <v>5200</v>
      </c>
      <c r="U2129">
        <f t="shared" si="33"/>
        <v>42031</v>
      </c>
    </row>
    <row r="2130" spans="1:21" x14ac:dyDescent="0.25">
      <c r="A2130" t="s">
        <v>20</v>
      </c>
      <c r="B2130">
        <v>2019</v>
      </c>
      <c r="C2130" t="s">
        <v>21</v>
      </c>
      <c r="E2130" t="s">
        <v>22</v>
      </c>
      <c r="F2130" t="s">
        <v>682</v>
      </c>
      <c r="G2130">
        <v>42</v>
      </c>
      <c r="H2130" t="s">
        <v>103</v>
      </c>
      <c r="I2130">
        <v>40</v>
      </c>
      <c r="J2130" t="s">
        <v>170</v>
      </c>
      <c r="K2130">
        <v>63</v>
      </c>
      <c r="N2130">
        <v>0</v>
      </c>
      <c r="P2130" t="s">
        <v>26</v>
      </c>
      <c r="Q2130" t="s">
        <v>27</v>
      </c>
      <c r="R2130" t="s">
        <v>28</v>
      </c>
      <c r="S2130" t="s">
        <v>29</v>
      </c>
      <c r="T2130" s="1">
        <v>17700</v>
      </c>
      <c r="U2130">
        <f t="shared" si="33"/>
        <v>42063</v>
      </c>
    </row>
    <row r="2131" spans="1:21" x14ac:dyDescent="0.25">
      <c r="A2131" t="s">
        <v>20</v>
      </c>
      <c r="B2131">
        <v>2019</v>
      </c>
      <c r="C2131" t="s">
        <v>21</v>
      </c>
      <c r="E2131" t="s">
        <v>22</v>
      </c>
      <c r="F2131" t="s">
        <v>682</v>
      </c>
      <c r="G2131">
        <v>42</v>
      </c>
      <c r="H2131" t="s">
        <v>103</v>
      </c>
      <c r="I2131">
        <v>40</v>
      </c>
      <c r="J2131" t="s">
        <v>170</v>
      </c>
      <c r="K2131">
        <v>63</v>
      </c>
      <c r="N2131">
        <v>0</v>
      </c>
      <c r="P2131" t="s">
        <v>26</v>
      </c>
      <c r="Q2131" t="s">
        <v>30</v>
      </c>
      <c r="R2131" t="s">
        <v>28</v>
      </c>
      <c r="S2131" t="s">
        <v>29</v>
      </c>
      <c r="T2131" s="1">
        <v>17800</v>
      </c>
      <c r="U2131">
        <f t="shared" si="33"/>
        <v>42063</v>
      </c>
    </row>
    <row r="2132" spans="1:21" x14ac:dyDescent="0.25">
      <c r="A2132" t="s">
        <v>20</v>
      </c>
      <c r="B2132">
        <v>2019</v>
      </c>
      <c r="C2132" t="s">
        <v>21</v>
      </c>
      <c r="E2132" t="s">
        <v>22</v>
      </c>
      <c r="F2132" t="s">
        <v>682</v>
      </c>
      <c r="G2132">
        <v>42</v>
      </c>
      <c r="H2132" t="s">
        <v>103</v>
      </c>
      <c r="I2132">
        <v>40</v>
      </c>
      <c r="J2132" t="s">
        <v>82</v>
      </c>
      <c r="K2132">
        <v>65</v>
      </c>
      <c r="N2132">
        <v>0</v>
      </c>
      <c r="P2132" t="s">
        <v>26</v>
      </c>
      <c r="Q2132" t="s">
        <v>27</v>
      </c>
      <c r="R2132" t="s">
        <v>28</v>
      </c>
      <c r="S2132" t="s">
        <v>29</v>
      </c>
      <c r="T2132" s="1">
        <v>5800</v>
      </c>
      <c r="U2132">
        <f t="shared" si="33"/>
        <v>42065</v>
      </c>
    </row>
    <row r="2133" spans="1:21" x14ac:dyDescent="0.25">
      <c r="A2133" t="s">
        <v>20</v>
      </c>
      <c r="B2133">
        <v>2019</v>
      </c>
      <c r="C2133" t="s">
        <v>21</v>
      </c>
      <c r="E2133" t="s">
        <v>22</v>
      </c>
      <c r="F2133" t="s">
        <v>682</v>
      </c>
      <c r="G2133">
        <v>42</v>
      </c>
      <c r="H2133" t="s">
        <v>103</v>
      </c>
      <c r="I2133">
        <v>40</v>
      </c>
      <c r="J2133" t="s">
        <v>82</v>
      </c>
      <c r="K2133">
        <v>65</v>
      </c>
      <c r="N2133">
        <v>0</v>
      </c>
      <c r="P2133" t="s">
        <v>26</v>
      </c>
      <c r="Q2133" t="s">
        <v>30</v>
      </c>
      <c r="R2133" t="s">
        <v>28</v>
      </c>
      <c r="S2133" t="s">
        <v>29</v>
      </c>
      <c r="T2133" s="1">
        <v>5900</v>
      </c>
      <c r="U2133">
        <f t="shared" si="33"/>
        <v>42065</v>
      </c>
    </row>
    <row r="2134" spans="1:21" x14ac:dyDescent="0.25">
      <c r="A2134" t="s">
        <v>20</v>
      </c>
      <c r="B2134">
        <v>2019</v>
      </c>
      <c r="C2134" t="s">
        <v>21</v>
      </c>
      <c r="E2134" t="s">
        <v>22</v>
      </c>
      <c r="F2134" t="s">
        <v>682</v>
      </c>
      <c r="G2134">
        <v>42</v>
      </c>
      <c r="H2134" t="s">
        <v>103</v>
      </c>
      <c r="I2134">
        <v>40</v>
      </c>
      <c r="J2134" t="s">
        <v>31</v>
      </c>
      <c r="N2134">
        <v>0</v>
      </c>
      <c r="P2134" t="s">
        <v>26</v>
      </c>
      <c r="Q2134" t="s">
        <v>27</v>
      </c>
      <c r="R2134" t="s">
        <v>28</v>
      </c>
      <c r="S2134" t="s">
        <v>29</v>
      </c>
      <c r="T2134" s="1">
        <v>20550</v>
      </c>
      <c r="U2134">
        <f t="shared" si="33"/>
        <v>42000</v>
      </c>
    </row>
    <row r="2135" spans="1:21" x14ac:dyDescent="0.25">
      <c r="A2135" t="s">
        <v>20</v>
      </c>
      <c r="B2135">
        <v>2019</v>
      </c>
      <c r="C2135" t="s">
        <v>21</v>
      </c>
      <c r="E2135" t="s">
        <v>22</v>
      </c>
      <c r="F2135" t="s">
        <v>682</v>
      </c>
      <c r="G2135">
        <v>42</v>
      </c>
      <c r="H2135" t="s">
        <v>103</v>
      </c>
      <c r="I2135">
        <v>40</v>
      </c>
      <c r="J2135" t="s">
        <v>31</v>
      </c>
      <c r="N2135">
        <v>0</v>
      </c>
      <c r="P2135" t="s">
        <v>26</v>
      </c>
      <c r="Q2135" t="s">
        <v>30</v>
      </c>
      <c r="R2135" t="s">
        <v>28</v>
      </c>
      <c r="S2135" t="s">
        <v>29</v>
      </c>
      <c r="T2135" s="1">
        <v>22000</v>
      </c>
      <c r="U2135">
        <f t="shared" si="33"/>
        <v>42000</v>
      </c>
    </row>
    <row r="2136" spans="1:21" x14ac:dyDescent="0.25">
      <c r="A2136" t="s">
        <v>20</v>
      </c>
      <c r="B2136">
        <v>2019</v>
      </c>
      <c r="C2136" t="s">
        <v>21</v>
      </c>
      <c r="E2136" t="s">
        <v>22</v>
      </c>
      <c r="F2136" t="s">
        <v>707</v>
      </c>
      <c r="G2136">
        <v>45</v>
      </c>
      <c r="H2136" t="s">
        <v>87</v>
      </c>
      <c r="I2136">
        <v>50</v>
      </c>
      <c r="J2136" t="s">
        <v>165</v>
      </c>
      <c r="K2136">
        <v>17</v>
      </c>
      <c r="N2136">
        <v>0</v>
      </c>
      <c r="P2136" t="s">
        <v>26</v>
      </c>
      <c r="Q2136" t="s">
        <v>27</v>
      </c>
      <c r="R2136" t="s">
        <v>28</v>
      </c>
      <c r="S2136" t="s">
        <v>29</v>
      </c>
      <c r="T2136" s="1">
        <v>1300</v>
      </c>
      <c r="U2136">
        <f t="shared" si="33"/>
        <v>45017</v>
      </c>
    </row>
    <row r="2137" spans="1:21" x14ac:dyDescent="0.25">
      <c r="A2137" t="s">
        <v>20</v>
      </c>
      <c r="B2137">
        <v>2019</v>
      </c>
      <c r="C2137" t="s">
        <v>21</v>
      </c>
      <c r="E2137" t="s">
        <v>22</v>
      </c>
      <c r="F2137" t="s">
        <v>707</v>
      </c>
      <c r="G2137">
        <v>45</v>
      </c>
      <c r="H2137" t="s">
        <v>87</v>
      </c>
      <c r="I2137">
        <v>50</v>
      </c>
      <c r="J2137" t="s">
        <v>165</v>
      </c>
      <c r="K2137">
        <v>17</v>
      </c>
      <c r="N2137">
        <v>0</v>
      </c>
      <c r="P2137" t="s">
        <v>26</v>
      </c>
      <c r="Q2137" t="s">
        <v>30</v>
      </c>
      <c r="R2137" t="s">
        <v>28</v>
      </c>
      <c r="S2137" t="s">
        <v>29</v>
      </c>
      <c r="T2137" s="1">
        <v>1400</v>
      </c>
      <c r="U2137">
        <f t="shared" si="33"/>
        <v>45017</v>
      </c>
    </row>
    <row r="2138" spans="1:21" x14ac:dyDescent="0.25">
      <c r="A2138" t="s">
        <v>20</v>
      </c>
      <c r="B2138">
        <v>2019</v>
      </c>
      <c r="C2138" t="s">
        <v>21</v>
      </c>
      <c r="E2138" t="s">
        <v>22</v>
      </c>
      <c r="F2138" t="s">
        <v>707</v>
      </c>
      <c r="G2138">
        <v>45</v>
      </c>
      <c r="H2138" t="s">
        <v>87</v>
      </c>
      <c r="I2138">
        <v>50</v>
      </c>
      <c r="J2138" t="s">
        <v>708</v>
      </c>
      <c r="K2138">
        <v>27</v>
      </c>
      <c r="N2138">
        <v>0</v>
      </c>
      <c r="P2138" t="s">
        <v>26</v>
      </c>
      <c r="Q2138" t="s">
        <v>27</v>
      </c>
      <c r="R2138" t="s">
        <v>28</v>
      </c>
      <c r="S2138" t="s">
        <v>29</v>
      </c>
      <c r="T2138" s="1">
        <v>25800</v>
      </c>
      <c r="U2138">
        <f t="shared" si="33"/>
        <v>45027</v>
      </c>
    </row>
    <row r="2139" spans="1:21" x14ac:dyDescent="0.25">
      <c r="A2139" t="s">
        <v>20</v>
      </c>
      <c r="B2139">
        <v>2019</v>
      </c>
      <c r="C2139" t="s">
        <v>21</v>
      </c>
      <c r="E2139" t="s">
        <v>22</v>
      </c>
      <c r="F2139" t="s">
        <v>707</v>
      </c>
      <c r="G2139">
        <v>45</v>
      </c>
      <c r="H2139" t="s">
        <v>87</v>
      </c>
      <c r="I2139">
        <v>50</v>
      </c>
      <c r="J2139" t="s">
        <v>708</v>
      </c>
      <c r="K2139">
        <v>27</v>
      </c>
      <c r="N2139">
        <v>0</v>
      </c>
      <c r="P2139" t="s">
        <v>26</v>
      </c>
      <c r="Q2139" t="s">
        <v>30</v>
      </c>
      <c r="R2139" t="s">
        <v>28</v>
      </c>
      <c r="S2139" t="s">
        <v>29</v>
      </c>
      <c r="T2139" s="1">
        <v>26400</v>
      </c>
      <c r="U2139">
        <f t="shared" si="33"/>
        <v>45027</v>
      </c>
    </row>
    <row r="2140" spans="1:21" x14ac:dyDescent="0.25">
      <c r="A2140" t="s">
        <v>20</v>
      </c>
      <c r="B2140">
        <v>2019</v>
      </c>
      <c r="C2140" t="s">
        <v>21</v>
      </c>
      <c r="E2140" t="s">
        <v>22</v>
      </c>
      <c r="F2140" t="s">
        <v>707</v>
      </c>
      <c r="G2140">
        <v>45</v>
      </c>
      <c r="H2140" t="s">
        <v>87</v>
      </c>
      <c r="I2140">
        <v>50</v>
      </c>
      <c r="J2140" t="s">
        <v>141</v>
      </c>
      <c r="K2140">
        <v>61</v>
      </c>
      <c r="N2140">
        <v>0</v>
      </c>
      <c r="P2140" t="s">
        <v>26</v>
      </c>
      <c r="Q2140" t="s">
        <v>27</v>
      </c>
      <c r="R2140" t="s">
        <v>28</v>
      </c>
      <c r="S2140" t="s">
        <v>29</v>
      </c>
      <c r="T2140" s="1">
        <v>17600</v>
      </c>
      <c r="U2140">
        <f t="shared" si="33"/>
        <v>45061</v>
      </c>
    </row>
    <row r="2141" spans="1:21" x14ac:dyDescent="0.25">
      <c r="A2141" t="s">
        <v>20</v>
      </c>
      <c r="B2141">
        <v>2019</v>
      </c>
      <c r="C2141" t="s">
        <v>21</v>
      </c>
      <c r="E2141" t="s">
        <v>22</v>
      </c>
      <c r="F2141" t="s">
        <v>707</v>
      </c>
      <c r="G2141">
        <v>45</v>
      </c>
      <c r="H2141" t="s">
        <v>87</v>
      </c>
      <c r="I2141">
        <v>50</v>
      </c>
      <c r="J2141" t="s">
        <v>141</v>
      </c>
      <c r="K2141">
        <v>61</v>
      </c>
      <c r="N2141">
        <v>0</v>
      </c>
      <c r="P2141" t="s">
        <v>26</v>
      </c>
      <c r="Q2141" t="s">
        <v>30</v>
      </c>
      <c r="R2141" t="s">
        <v>28</v>
      </c>
      <c r="S2141" t="s">
        <v>29</v>
      </c>
      <c r="T2141" s="1">
        <v>18000</v>
      </c>
      <c r="U2141">
        <f t="shared" si="33"/>
        <v>45061</v>
      </c>
    </row>
    <row r="2142" spans="1:21" x14ac:dyDescent="0.25">
      <c r="A2142" t="s">
        <v>20</v>
      </c>
      <c r="B2142">
        <v>2019</v>
      </c>
      <c r="C2142" t="s">
        <v>21</v>
      </c>
      <c r="E2142" t="s">
        <v>22</v>
      </c>
      <c r="F2142" t="s">
        <v>707</v>
      </c>
      <c r="G2142">
        <v>45</v>
      </c>
      <c r="H2142" t="s">
        <v>87</v>
      </c>
      <c r="I2142">
        <v>50</v>
      </c>
      <c r="J2142" t="s">
        <v>709</v>
      </c>
      <c r="K2142">
        <v>63</v>
      </c>
      <c r="N2142">
        <v>0</v>
      </c>
      <c r="P2142" t="s">
        <v>26</v>
      </c>
      <c r="Q2142" t="s">
        <v>27</v>
      </c>
      <c r="R2142" t="s">
        <v>28</v>
      </c>
      <c r="S2142" t="s">
        <v>29</v>
      </c>
      <c r="T2142" s="1">
        <v>1200</v>
      </c>
      <c r="U2142">
        <f t="shared" si="33"/>
        <v>45063</v>
      </c>
    </row>
    <row r="2143" spans="1:21" x14ac:dyDescent="0.25">
      <c r="A2143" t="s">
        <v>20</v>
      </c>
      <c r="B2143">
        <v>2019</v>
      </c>
      <c r="C2143" t="s">
        <v>21</v>
      </c>
      <c r="E2143" t="s">
        <v>22</v>
      </c>
      <c r="F2143" t="s">
        <v>707</v>
      </c>
      <c r="G2143">
        <v>45</v>
      </c>
      <c r="H2143" t="s">
        <v>87</v>
      </c>
      <c r="I2143">
        <v>50</v>
      </c>
      <c r="J2143" t="s">
        <v>709</v>
      </c>
      <c r="K2143">
        <v>63</v>
      </c>
      <c r="N2143">
        <v>0</v>
      </c>
      <c r="P2143" t="s">
        <v>26</v>
      </c>
      <c r="Q2143" t="s">
        <v>30</v>
      </c>
      <c r="R2143" t="s">
        <v>28</v>
      </c>
      <c r="S2143" t="s">
        <v>29</v>
      </c>
      <c r="T2143" s="1">
        <v>1600</v>
      </c>
      <c r="U2143">
        <f t="shared" si="33"/>
        <v>45063</v>
      </c>
    </row>
    <row r="2144" spans="1:21" x14ac:dyDescent="0.25">
      <c r="A2144" t="s">
        <v>20</v>
      </c>
      <c r="B2144">
        <v>2019</v>
      </c>
      <c r="C2144" t="s">
        <v>21</v>
      </c>
      <c r="E2144" t="s">
        <v>22</v>
      </c>
      <c r="F2144" t="s">
        <v>707</v>
      </c>
      <c r="G2144">
        <v>45</v>
      </c>
      <c r="H2144" t="s">
        <v>87</v>
      </c>
      <c r="I2144">
        <v>50</v>
      </c>
      <c r="J2144" t="s">
        <v>710</v>
      </c>
      <c r="K2144">
        <v>75</v>
      </c>
      <c r="N2144">
        <v>0</v>
      </c>
      <c r="P2144" t="s">
        <v>26</v>
      </c>
      <c r="Q2144" t="s">
        <v>27</v>
      </c>
      <c r="R2144" t="s">
        <v>28</v>
      </c>
      <c r="S2144" t="s">
        <v>29</v>
      </c>
      <c r="T2144" s="1">
        <v>12700</v>
      </c>
      <c r="U2144">
        <f t="shared" si="33"/>
        <v>45075</v>
      </c>
    </row>
    <row r="2145" spans="1:21" x14ac:dyDescent="0.25">
      <c r="A2145" t="s">
        <v>20</v>
      </c>
      <c r="B2145">
        <v>2019</v>
      </c>
      <c r="C2145" t="s">
        <v>21</v>
      </c>
      <c r="E2145" t="s">
        <v>22</v>
      </c>
      <c r="F2145" t="s">
        <v>707</v>
      </c>
      <c r="G2145">
        <v>45</v>
      </c>
      <c r="H2145" t="s">
        <v>87</v>
      </c>
      <c r="I2145">
        <v>50</v>
      </c>
      <c r="J2145" t="s">
        <v>710</v>
      </c>
      <c r="K2145">
        <v>75</v>
      </c>
      <c r="N2145">
        <v>0</v>
      </c>
      <c r="P2145" t="s">
        <v>26</v>
      </c>
      <c r="Q2145" t="s">
        <v>30</v>
      </c>
      <c r="R2145" t="s">
        <v>28</v>
      </c>
      <c r="S2145" t="s">
        <v>29</v>
      </c>
      <c r="T2145" s="1">
        <v>14500</v>
      </c>
      <c r="U2145">
        <f t="shared" si="33"/>
        <v>45075</v>
      </c>
    </row>
    <row r="2146" spans="1:21" x14ac:dyDescent="0.25">
      <c r="A2146" t="s">
        <v>20</v>
      </c>
      <c r="B2146">
        <v>2019</v>
      </c>
      <c r="C2146" t="s">
        <v>21</v>
      </c>
      <c r="E2146" t="s">
        <v>22</v>
      </c>
      <c r="F2146" t="s">
        <v>707</v>
      </c>
      <c r="G2146">
        <v>45</v>
      </c>
      <c r="H2146" t="s">
        <v>87</v>
      </c>
      <c r="I2146">
        <v>50</v>
      </c>
      <c r="J2146" t="s">
        <v>629</v>
      </c>
      <c r="K2146">
        <v>79</v>
      </c>
      <c r="N2146">
        <v>0</v>
      </c>
      <c r="P2146" t="s">
        <v>26</v>
      </c>
      <c r="Q2146" t="s">
        <v>27</v>
      </c>
      <c r="R2146" t="s">
        <v>28</v>
      </c>
      <c r="S2146" t="s">
        <v>29</v>
      </c>
      <c r="T2146">
        <v>900</v>
      </c>
      <c r="U2146">
        <f t="shared" si="33"/>
        <v>45079</v>
      </c>
    </row>
    <row r="2147" spans="1:21" x14ac:dyDescent="0.25">
      <c r="A2147" t="s">
        <v>20</v>
      </c>
      <c r="B2147">
        <v>2019</v>
      </c>
      <c r="C2147" t="s">
        <v>21</v>
      </c>
      <c r="E2147" t="s">
        <v>22</v>
      </c>
      <c r="F2147" t="s">
        <v>707</v>
      </c>
      <c r="G2147">
        <v>45</v>
      </c>
      <c r="H2147" t="s">
        <v>87</v>
      </c>
      <c r="I2147">
        <v>50</v>
      </c>
      <c r="J2147" t="s">
        <v>629</v>
      </c>
      <c r="K2147">
        <v>79</v>
      </c>
      <c r="N2147">
        <v>0</v>
      </c>
      <c r="P2147" t="s">
        <v>26</v>
      </c>
      <c r="Q2147" t="s">
        <v>30</v>
      </c>
      <c r="R2147" t="s">
        <v>28</v>
      </c>
      <c r="S2147" t="s">
        <v>29</v>
      </c>
      <c r="T2147" s="1">
        <v>1000</v>
      </c>
      <c r="U2147">
        <f t="shared" si="33"/>
        <v>45079</v>
      </c>
    </row>
    <row r="2148" spans="1:21" x14ac:dyDescent="0.25">
      <c r="A2148" t="s">
        <v>20</v>
      </c>
      <c r="B2148">
        <v>2019</v>
      </c>
      <c r="C2148" t="s">
        <v>21</v>
      </c>
      <c r="E2148" t="s">
        <v>22</v>
      </c>
      <c r="F2148" t="s">
        <v>707</v>
      </c>
      <c r="G2148">
        <v>45</v>
      </c>
      <c r="H2148" t="s">
        <v>87</v>
      </c>
      <c r="I2148">
        <v>50</v>
      </c>
      <c r="J2148" t="s">
        <v>32</v>
      </c>
      <c r="K2148">
        <v>85</v>
      </c>
      <c r="N2148">
        <v>0</v>
      </c>
      <c r="P2148" t="s">
        <v>26</v>
      </c>
      <c r="Q2148" t="s">
        <v>27</v>
      </c>
      <c r="R2148" t="s">
        <v>28</v>
      </c>
      <c r="S2148" t="s">
        <v>29</v>
      </c>
      <c r="T2148" s="1">
        <v>20600</v>
      </c>
      <c r="U2148">
        <f t="shared" si="33"/>
        <v>45085</v>
      </c>
    </row>
    <row r="2149" spans="1:21" x14ac:dyDescent="0.25">
      <c r="A2149" t="s">
        <v>20</v>
      </c>
      <c r="B2149">
        <v>2019</v>
      </c>
      <c r="C2149" t="s">
        <v>21</v>
      </c>
      <c r="E2149" t="s">
        <v>22</v>
      </c>
      <c r="F2149" t="s">
        <v>707</v>
      </c>
      <c r="G2149">
        <v>45</v>
      </c>
      <c r="H2149" t="s">
        <v>87</v>
      </c>
      <c r="I2149">
        <v>50</v>
      </c>
      <c r="J2149" t="s">
        <v>32</v>
      </c>
      <c r="K2149">
        <v>85</v>
      </c>
      <c r="N2149">
        <v>0</v>
      </c>
      <c r="P2149" t="s">
        <v>26</v>
      </c>
      <c r="Q2149" t="s">
        <v>30</v>
      </c>
      <c r="R2149" t="s">
        <v>28</v>
      </c>
      <c r="S2149" t="s">
        <v>29</v>
      </c>
      <c r="T2149" s="1">
        <v>21100</v>
      </c>
      <c r="U2149">
        <f t="shared" si="33"/>
        <v>45085</v>
      </c>
    </row>
    <row r="2150" spans="1:21" x14ac:dyDescent="0.25">
      <c r="A2150" t="s">
        <v>20</v>
      </c>
      <c r="B2150">
        <v>2019</v>
      </c>
      <c r="C2150" t="s">
        <v>21</v>
      </c>
      <c r="E2150" t="s">
        <v>22</v>
      </c>
      <c r="F2150" t="s">
        <v>707</v>
      </c>
      <c r="G2150">
        <v>45</v>
      </c>
      <c r="H2150" t="s">
        <v>711</v>
      </c>
      <c r="I2150">
        <v>30</v>
      </c>
      <c r="J2150" t="s">
        <v>712</v>
      </c>
      <c r="K2150">
        <v>25</v>
      </c>
      <c r="N2150">
        <v>0</v>
      </c>
      <c r="P2150" t="s">
        <v>26</v>
      </c>
      <c r="Q2150" t="s">
        <v>27</v>
      </c>
      <c r="R2150" t="s">
        <v>28</v>
      </c>
      <c r="S2150" t="s">
        <v>29</v>
      </c>
      <c r="T2150" s="1">
        <v>14900</v>
      </c>
      <c r="U2150">
        <f t="shared" si="33"/>
        <v>45025</v>
      </c>
    </row>
    <row r="2151" spans="1:21" x14ac:dyDescent="0.25">
      <c r="A2151" t="s">
        <v>20</v>
      </c>
      <c r="B2151">
        <v>2019</v>
      </c>
      <c r="C2151" t="s">
        <v>21</v>
      </c>
      <c r="E2151" t="s">
        <v>22</v>
      </c>
      <c r="F2151" t="s">
        <v>707</v>
      </c>
      <c r="G2151">
        <v>45</v>
      </c>
      <c r="H2151" t="s">
        <v>711</v>
      </c>
      <c r="I2151">
        <v>30</v>
      </c>
      <c r="J2151" t="s">
        <v>712</v>
      </c>
      <c r="K2151">
        <v>25</v>
      </c>
      <c r="N2151">
        <v>0</v>
      </c>
      <c r="P2151" t="s">
        <v>26</v>
      </c>
      <c r="Q2151" t="s">
        <v>30</v>
      </c>
      <c r="R2151" t="s">
        <v>28</v>
      </c>
      <c r="S2151" t="s">
        <v>29</v>
      </c>
      <c r="T2151" s="1">
        <v>15900</v>
      </c>
      <c r="U2151">
        <f t="shared" si="33"/>
        <v>45025</v>
      </c>
    </row>
    <row r="2152" spans="1:21" x14ac:dyDescent="0.25">
      <c r="A2152" t="s">
        <v>20</v>
      </c>
      <c r="B2152">
        <v>2019</v>
      </c>
      <c r="C2152" t="s">
        <v>21</v>
      </c>
      <c r="E2152" t="s">
        <v>22</v>
      </c>
      <c r="F2152" t="s">
        <v>707</v>
      </c>
      <c r="G2152">
        <v>45</v>
      </c>
      <c r="H2152" t="s">
        <v>711</v>
      </c>
      <c r="I2152">
        <v>30</v>
      </c>
      <c r="J2152" t="s">
        <v>713</v>
      </c>
      <c r="K2152">
        <v>31</v>
      </c>
      <c r="N2152">
        <v>0</v>
      </c>
      <c r="P2152" t="s">
        <v>26</v>
      </c>
      <c r="Q2152" t="s">
        <v>27</v>
      </c>
      <c r="R2152" t="s">
        <v>28</v>
      </c>
      <c r="S2152" t="s">
        <v>29</v>
      </c>
      <c r="T2152" s="1">
        <v>25500</v>
      </c>
      <c r="U2152">
        <f t="shared" si="33"/>
        <v>45031</v>
      </c>
    </row>
    <row r="2153" spans="1:21" x14ac:dyDescent="0.25">
      <c r="A2153" t="s">
        <v>20</v>
      </c>
      <c r="B2153">
        <v>2019</v>
      </c>
      <c r="C2153" t="s">
        <v>21</v>
      </c>
      <c r="E2153" t="s">
        <v>22</v>
      </c>
      <c r="F2153" t="s">
        <v>707</v>
      </c>
      <c r="G2153">
        <v>45</v>
      </c>
      <c r="H2153" t="s">
        <v>711</v>
      </c>
      <c r="I2153">
        <v>30</v>
      </c>
      <c r="J2153" t="s">
        <v>713</v>
      </c>
      <c r="K2153">
        <v>31</v>
      </c>
      <c r="N2153">
        <v>0</v>
      </c>
      <c r="P2153" t="s">
        <v>26</v>
      </c>
      <c r="Q2153" t="s">
        <v>30</v>
      </c>
      <c r="R2153" t="s">
        <v>28</v>
      </c>
      <c r="S2153" t="s">
        <v>29</v>
      </c>
      <c r="T2153" s="1">
        <v>26800</v>
      </c>
      <c r="U2153">
        <f t="shared" si="33"/>
        <v>45031</v>
      </c>
    </row>
    <row r="2154" spans="1:21" x14ac:dyDescent="0.25">
      <c r="A2154" t="s">
        <v>20</v>
      </c>
      <c r="B2154">
        <v>2019</v>
      </c>
      <c r="C2154" t="s">
        <v>21</v>
      </c>
      <c r="E2154" t="s">
        <v>22</v>
      </c>
      <c r="F2154" t="s">
        <v>707</v>
      </c>
      <c r="G2154">
        <v>45</v>
      </c>
      <c r="H2154" t="s">
        <v>711</v>
      </c>
      <c r="I2154">
        <v>30</v>
      </c>
      <c r="J2154" t="s">
        <v>714</v>
      </c>
      <c r="K2154">
        <v>33</v>
      </c>
      <c r="N2154">
        <v>0</v>
      </c>
      <c r="P2154" t="s">
        <v>26</v>
      </c>
      <c r="Q2154" t="s">
        <v>27</v>
      </c>
      <c r="R2154" t="s">
        <v>28</v>
      </c>
      <c r="S2154" t="s">
        <v>29</v>
      </c>
      <c r="T2154" s="1">
        <v>30800</v>
      </c>
      <c r="U2154">
        <f t="shared" si="33"/>
        <v>45033</v>
      </c>
    </row>
    <row r="2155" spans="1:21" x14ac:dyDescent="0.25">
      <c r="A2155" t="s">
        <v>20</v>
      </c>
      <c r="B2155">
        <v>2019</v>
      </c>
      <c r="C2155" t="s">
        <v>21</v>
      </c>
      <c r="E2155" t="s">
        <v>22</v>
      </c>
      <c r="F2155" t="s">
        <v>707</v>
      </c>
      <c r="G2155">
        <v>45</v>
      </c>
      <c r="H2155" t="s">
        <v>711</v>
      </c>
      <c r="I2155">
        <v>30</v>
      </c>
      <c r="J2155" t="s">
        <v>714</v>
      </c>
      <c r="K2155">
        <v>33</v>
      </c>
      <c r="N2155">
        <v>0</v>
      </c>
      <c r="P2155" t="s">
        <v>26</v>
      </c>
      <c r="Q2155" t="s">
        <v>30</v>
      </c>
      <c r="R2155" t="s">
        <v>28</v>
      </c>
      <c r="S2155" t="s">
        <v>29</v>
      </c>
      <c r="T2155" s="1">
        <v>31400</v>
      </c>
      <c r="U2155">
        <f t="shared" si="33"/>
        <v>45033</v>
      </c>
    </row>
    <row r="2156" spans="1:21" x14ac:dyDescent="0.25">
      <c r="A2156" t="s">
        <v>20</v>
      </c>
      <c r="B2156">
        <v>2019</v>
      </c>
      <c r="C2156" t="s">
        <v>21</v>
      </c>
      <c r="E2156" t="s">
        <v>22</v>
      </c>
      <c r="F2156" t="s">
        <v>707</v>
      </c>
      <c r="G2156">
        <v>45</v>
      </c>
      <c r="H2156" t="s">
        <v>711</v>
      </c>
      <c r="I2156">
        <v>30</v>
      </c>
      <c r="J2156" t="s">
        <v>715</v>
      </c>
      <c r="K2156">
        <v>41</v>
      </c>
      <c r="N2156">
        <v>0</v>
      </c>
      <c r="P2156" t="s">
        <v>26</v>
      </c>
      <c r="Q2156" t="s">
        <v>27</v>
      </c>
      <c r="R2156" t="s">
        <v>28</v>
      </c>
      <c r="S2156" t="s">
        <v>29</v>
      </c>
      <c r="T2156" s="1">
        <v>37900</v>
      </c>
      <c r="U2156">
        <f t="shared" si="33"/>
        <v>45041</v>
      </c>
    </row>
    <row r="2157" spans="1:21" x14ac:dyDescent="0.25">
      <c r="A2157" t="s">
        <v>20</v>
      </c>
      <c r="B2157">
        <v>2019</v>
      </c>
      <c r="C2157" t="s">
        <v>21</v>
      </c>
      <c r="E2157" t="s">
        <v>22</v>
      </c>
      <c r="F2157" t="s">
        <v>707</v>
      </c>
      <c r="G2157">
        <v>45</v>
      </c>
      <c r="H2157" t="s">
        <v>711</v>
      </c>
      <c r="I2157">
        <v>30</v>
      </c>
      <c r="J2157" t="s">
        <v>715</v>
      </c>
      <c r="K2157">
        <v>41</v>
      </c>
      <c r="N2157">
        <v>0</v>
      </c>
      <c r="P2157" t="s">
        <v>26</v>
      </c>
      <c r="Q2157" t="s">
        <v>30</v>
      </c>
      <c r="R2157" t="s">
        <v>28</v>
      </c>
      <c r="S2157" t="s">
        <v>29</v>
      </c>
      <c r="T2157" s="1">
        <v>39000</v>
      </c>
      <c r="U2157">
        <f t="shared" si="33"/>
        <v>45041</v>
      </c>
    </row>
    <row r="2158" spans="1:21" x14ac:dyDescent="0.25">
      <c r="A2158" t="s">
        <v>20</v>
      </c>
      <c r="B2158">
        <v>2019</v>
      </c>
      <c r="C2158" t="s">
        <v>21</v>
      </c>
      <c r="E2158" t="s">
        <v>22</v>
      </c>
      <c r="F2158" t="s">
        <v>707</v>
      </c>
      <c r="G2158">
        <v>45</v>
      </c>
      <c r="H2158" t="s">
        <v>711</v>
      </c>
      <c r="I2158">
        <v>30</v>
      </c>
      <c r="J2158" t="s">
        <v>716</v>
      </c>
      <c r="K2158">
        <v>51</v>
      </c>
      <c r="N2158">
        <v>0</v>
      </c>
      <c r="P2158" t="s">
        <v>26</v>
      </c>
      <c r="Q2158" t="s">
        <v>27</v>
      </c>
      <c r="R2158" t="s">
        <v>28</v>
      </c>
      <c r="S2158" t="s">
        <v>29</v>
      </c>
      <c r="T2158" s="1">
        <v>31200</v>
      </c>
      <c r="U2158">
        <f t="shared" si="33"/>
        <v>45051</v>
      </c>
    </row>
    <row r="2159" spans="1:21" x14ac:dyDescent="0.25">
      <c r="A2159" t="s">
        <v>20</v>
      </c>
      <c r="B2159">
        <v>2019</v>
      </c>
      <c r="C2159" t="s">
        <v>21</v>
      </c>
      <c r="E2159" t="s">
        <v>22</v>
      </c>
      <c r="F2159" t="s">
        <v>707</v>
      </c>
      <c r="G2159">
        <v>45</v>
      </c>
      <c r="H2159" t="s">
        <v>711</v>
      </c>
      <c r="I2159">
        <v>30</v>
      </c>
      <c r="J2159" t="s">
        <v>716</v>
      </c>
      <c r="K2159">
        <v>51</v>
      </c>
      <c r="N2159">
        <v>0</v>
      </c>
      <c r="P2159" t="s">
        <v>26</v>
      </c>
      <c r="Q2159" t="s">
        <v>30</v>
      </c>
      <c r="R2159" t="s">
        <v>28</v>
      </c>
      <c r="S2159" t="s">
        <v>29</v>
      </c>
      <c r="T2159" s="1">
        <v>32600</v>
      </c>
      <c r="U2159">
        <f t="shared" si="33"/>
        <v>45051</v>
      </c>
    </row>
    <row r="2160" spans="1:21" x14ac:dyDescent="0.25">
      <c r="A2160" t="s">
        <v>20</v>
      </c>
      <c r="B2160">
        <v>2019</v>
      </c>
      <c r="C2160" t="s">
        <v>21</v>
      </c>
      <c r="E2160" t="s">
        <v>22</v>
      </c>
      <c r="F2160" t="s">
        <v>707</v>
      </c>
      <c r="G2160">
        <v>45</v>
      </c>
      <c r="H2160" t="s">
        <v>711</v>
      </c>
      <c r="I2160">
        <v>30</v>
      </c>
      <c r="J2160" t="s">
        <v>31</v>
      </c>
      <c r="N2160">
        <v>0</v>
      </c>
      <c r="P2160" t="s">
        <v>26</v>
      </c>
      <c r="Q2160" t="s">
        <v>27</v>
      </c>
      <c r="R2160" t="s">
        <v>28</v>
      </c>
      <c r="S2160" t="s">
        <v>29</v>
      </c>
      <c r="T2160" s="1">
        <v>57200</v>
      </c>
      <c r="U2160">
        <f t="shared" si="33"/>
        <v>45000</v>
      </c>
    </row>
    <row r="2161" spans="1:21" x14ac:dyDescent="0.25">
      <c r="A2161" t="s">
        <v>20</v>
      </c>
      <c r="B2161">
        <v>2019</v>
      </c>
      <c r="C2161" t="s">
        <v>21</v>
      </c>
      <c r="E2161" t="s">
        <v>22</v>
      </c>
      <c r="F2161" t="s">
        <v>707</v>
      </c>
      <c r="G2161">
        <v>45</v>
      </c>
      <c r="H2161" t="s">
        <v>711</v>
      </c>
      <c r="I2161">
        <v>30</v>
      </c>
      <c r="J2161" t="s">
        <v>31</v>
      </c>
      <c r="N2161">
        <v>0</v>
      </c>
      <c r="P2161" t="s">
        <v>26</v>
      </c>
      <c r="Q2161" t="s">
        <v>30</v>
      </c>
      <c r="R2161" t="s">
        <v>28</v>
      </c>
      <c r="S2161" t="s">
        <v>29</v>
      </c>
      <c r="T2161" s="1">
        <v>59300</v>
      </c>
      <c r="U2161">
        <f t="shared" si="33"/>
        <v>45000</v>
      </c>
    </row>
    <row r="2162" spans="1:21" x14ac:dyDescent="0.25">
      <c r="A2162" t="s">
        <v>20</v>
      </c>
      <c r="B2162">
        <v>2019</v>
      </c>
      <c r="C2162" t="s">
        <v>21</v>
      </c>
      <c r="E2162" t="s">
        <v>22</v>
      </c>
      <c r="F2162" t="s">
        <v>707</v>
      </c>
      <c r="G2162">
        <v>45</v>
      </c>
      <c r="H2162" t="s">
        <v>95</v>
      </c>
      <c r="I2162">
        <v>20</v>
      </c>
      <c r="J2162" t="s">
        <v>31</v>
      </c>
      <c r="N2162">
        <v>0</v>
      </c>
      <c r="P2162" t="s">
        <v>26</v>
      </c>
      <c r="Q2162" t="s">
        <v>27</v>
      </c>
      <c r="R2162" t="s">
        <v>28</v>
      </c>
      <c r="S2162" t="s">
        <v>29</v>
      </c>
      <c r="T2162" s="1">
        <v>3400</v>
      </c>
      <c r="U2162">
        <f t="shared" si="33"/>
        <v>45000</v>
      </c>
    </row>
    <row r="2163" spans="1:21" x14ac:dyDescent="0.25">
      <c r="A2163" t="s">
        <v>20</v>
      </c>
      <c r="B2163">
        <v>2019</v>
      </c>
      <c r="C2163" t="s">
        <v>21</v>
      </c>
      <c r="E2163" t="s">
        <v>22</v>
      </c>
      <c r="F2163" t="s">
        <v>707</v>
      </c>
      <c r="G2163">
        <v>45</v>
      </c>
      <c r="H2163" t="s">
        <v>95</v>
      </c>
      <c r="I2163">
        <v>20</v>
      </c>
      <c r="J2163" t="s">
        <v>31</v>
      </c>
      <c r="N2163">
        <v>0</v>
      </c>
      <c r="P2163" t="s">
        <v>26</v>
      </c>
      <c r="Q2163" t="s">
        <v>30</v>
      </c>
      <c r="R2163" t="s">
        <v>28</v>
      </c>
      <c r="S2163" t="s">
        <v>29</v>
      </c>
      <c r="T2163" s="1">
        <v>3800</v>
      </c>
      <c r="U2163">
        <f t="shared" si="33"/>
        <v>45000</v>
      </c>
    </row>
    <row r="2164" spans="1:21" x14ac:dyDescent="0.25">
      <c r="A2164" t="s">
        <v>20</v>
      </c>
      <c r="B2164">
        <v>2019</v>
      </c>
      <c r="C2164" t="s">
        <v>21</v>
      </c>
      <c r="E2164" t="s">
        <v>22</v>
      </c>
      <c r="F2164" t="s">
        <v>707</v>
      </c>
      <c r="G2164">
        <v>45</v>
      </c>
      <c r="H2164" t="s">
        <v>76</v>
      </c>
      <c r="I2164">
        <v>10</v>
      </c>
      <c r="J2164" t="s">
        <v>270</v>
      </c>
      <c r="K2164">
        <v>7</v>
      </c>
      <c r="N2164">
        <v>0</v>
      </c>
      <c r="P2164" t="s">
        <v>26</v>
      </c>
      <c r="Q2164" t="s">
        <v>27</v>
      </c>
      <c r="R2164" t="s">
        <v>28</v>
      </c>
      <c r="S2164" t="s">
        <v>29</v>
      </c>
      <c r="T2164" s="1">
        <v>3200</v>
      </c>
      <c r="U2164">
        <f t="shared" si="33"/>
        <v>45007</v>
      </c>
    </row>
    <row r="2165" spans="1:21" x14ac:dyDescent="0.25">
      <c r="A2165" t="s">
        <v>20</v>
      </c>
      <c r="B2165">
        <v>2019</v>
      </c>
      <c r="C2165" t="s">
        <v>21</v>
      </c>
      <c r="E2165" t="s">
        <v>22</v>
      </c>
      <c r="F2165" t="s">
        <v>707</v>
      </c>
      <c r="G2165">
        <v>45</v>
      </c>
      <c r="H2165" t="s">
        <v>76</v>
      </c>
      <c r="I2165">
        <v>10</v>
      </c>
      <c r="J2165" t="s">
        <v>270</v>
      </c>
      <c r="K2165">
        <v>7</v>
      </c>
      <c r="N2165">
        <v>0</v>
      </c>
      <c r="P2165" t="s">
        <v>26</v>
      </c>
      <c r="Q2165" t="s">
        <v>30</v>
      </c>
      <c r="R2165" t="s">
        <v>28</v>
      </c>
      <c r="S2165" t="s">
        <v>29</v>
      </c>
      <c r="T2165" s="1">
        <v>3500</v>
      </c>
      <c r="U2165">
        <f t="shared" si="33"/>
        <v>45007</v>
      </c>
    </row>
    <row r="2166" spans="1:21" x14ac:dyDescent="0.25">
      <c r="A2166" t="s">
        <v>20</v>
      </c>
      <c r="B2166">
        <v>2019</v>
      </c>
      <c r="C2166" t="s">
        <v>21</v>
      </c>
      <c r="E2166" t="s">
        <v>22</v>
      </c>
      <c r="F2166" t="s">
        <v>707</v>
      </c>
      <c r="G2166">
        <v>45</v>
      </c>
      <c r="H2166" t="s">
        <v>76</v>
      </c>
      <c r="I2166">
        <v>10</v>
      </c>
      <c r="J2166" t="s">
        <v>717</v>
      </c>
      <c r="K2166">
        <v>73</v>
      </c>
      <c r="N2166">
        <v>0</v>
      </c>
      <c r="P2166" t="s">
        <v>26</v>
      </c>
      <c r="Q2166" t="s">
        <v>27</v>
      </c>
      <c r="R2166" t="s">
        <v>28</v>
      </c>
      <c r="S2166" t="s">
        <v>29</v>
      </c>
      <c r="T2166" s="1">
        <v>1600</v>
      </c>
      <c r="U2166">
        <f t="shared" si="33"/>
        <v>45073</v>
      </c>
    </row>
    <row r="2167" spans="1:21" x14ac:dyDescent="0.25">
      <c r="A2167" t="s">
        <v>20</v>
      </c>
      <c r="B2167">
        <v>2019</v>
      </c>
      <c r="C2167" t="s">
        <v>21</v>
      </c>
      <c r="E2167" t="s">
        <v>22</v>
      </c>
      <c r="F2167" t="s">
        <v>707</v>
      </c>
      <c r="G2167">
        <v>45</v>
      </c>
      <c r="H2167" t="s">
        <v>76</v>
      </c>
      <c r="I2167">
        <v>10</v>
      </c>
      <c r="J2167" t="s">
        <v>717</v>
      </c>
      <c r="K2167">
        <v>73</v>
      </c>
      <c r="N2167">
        <v>0</v>
      </c>
      <c r="P2167" t="s">
        <v>26</v>
      </c>
      <c r="Q2167" t="s">
        <v>30</v>
      </c>
      <c r="R2167" t="s">
        <v>28</v>
      </c>
      <c r="S2167" t="s">
        <v>29</v>
      </c>
      <c r="T2167" s="1">
        <v>1700</v>
      </c>
      <c r="U2167">
        <f t="shared" si="33"/>
        <v>45073</v>
      </c>
    </row>
    <row r="2168" spans="1:21" x14ac:dyDescent="0.25">
      <c r="A2168" t="s">
        <v>20</v>
      </c>
      <c r="B2168">
        <v>2019</v>
      </c>
      <c r="C2168" t="s">
        <v>21</v>
      </c>
      <c r="E2168" t="s">
        <v>22</v>
      </c>
      <c r="F2168" t="s">
        <v>707</v>
      </c>
      <c r="G2168">
        <v>45</v>
      </c>
      <c r="H2168" t="s">
        <v>76</v>
      </c>
      <c r="I2168">
        <v>10</v>
      </c>
      <c r="J2168" t="s">
        <v>31</v>
      </c>
      <c r="N2168">
        <v>0</v>
      </c>
      <c r="P2168" t="s">
        <v>26</v>
      </c>
      <c r="Q2168" t="s">
        <v>27</v>
      </c>
      <c r="R2168" t="s">
        <v>28</v>
      </c>
      <c r="S2168" t="s">
        <v>29</v>
      </c>
      <c r="T2168" s="1">
        <v>8300</v>
      </c>
      <c r="U2168">
        <f t="shared" si="33"/>
        <v>45000</v>
      </c>
    </row>
    <row r="2169" spans="1:21" x14ac:dyDescent="0.25">
      <c r="A2169" t="s">
        <v>20</v>
      </c>
      <c r="B2169">
        <v>2019</v>
      </c>
      <c r="C2169" t="s">
        <v>21</v>
      </c>
      <c r="E2169" t="s">
        <v>22</v>
      </c>
      <c r="F2169" t="s">
        <v>707</v>
      </c>
      <c r="G2169">
        <v>45</v>
      </c>
      <c r="H2169" t="s">
        <v>76</v>
      </c>
      <c r="I2169">
        <v>10</v>
      </c>
      <c r="J2169" t="s">
        <v>31</v>
      </c>
      <c r="N2169">
        <v>0</v>
      </c>
      <c r="P2169" t="s">
        <v>26</v>
      </c>
      <c r="Q2169" t="s">
        <v>30</v>
      </c>
      <c r="R2169" t="s">
        <v>28</v>
      </c>
      <c r="S2169" t="s">
        <v>29</v>
      </c>
      <c r="T2169" s="1">
        <v>8700</v>
      </c>
      <c r="U2169">
        <f t="shared" si="33"/>
        <v>45000</v>
      </c>
    </row>
    <row r="2170" spans="1:21" x14ac:dyDescent="0.25">
      <c r="A2170" t="s">
        <v>20</v>
      </c>
      <c r="B2170">
        <v>2019</v>
      </c>
      <c r="C2170" t="s">
        <v>21</v>
      </c>
      <c r="E2170" t="s">
        <v>22</v>
      </c>
      <c r="F2170" t="s">
        <v>707</v>
      </c>
      <c r="G2170">
        <v>45</v>
      </c>
      <c r="H2170" t="s">
        <v>91</v>
      </c>
      <c r="I2170">
        <v>80</v>
      </c>
      <c r="J2170" t="s">
        <v>718</v>
      </c>
      <c r="K2170">
        <v>5</v>
      </c>
      <c r="N2170">
        <v>0</v>
      </c>
      <c r="P2170" t="s">
        <v>26</v>
      </c>
      <c r="Q2170" t="s">
        <v>27</v>
      </c>
      <c r="R2170" t="s">
        <v>28</v>
      </c>
      <c r="S2170" t="s">
        <v>29</v>
      </c>
      <c r="T2170" s="1">
        <v>6100</v>
      </c>
      <c r="U2170">
        <f t="shared" si="33"/>
        <v>45005</v>
      </c>
    </row>
    <row r="2171" spans="1:21" x14ac:dyDescent="0.25">
      <c r="A2171" t="s">
        <v>20</v>
      </c>
      <c r="B2171">
        <v>2019</v>
      </c>
      <c r="C2171" t="s">
        <v>21</v>
      </c>
      <c r="E2171" t="s">
        <v>22</v>
      </c>
      <c r="F2171" t="s">
        <v>707</v>
      </c>
      <c r="G2171">
        <v>45</v>
      </c>
      <c r="H2171" t="s">
        <v>91</v>
      </c>
      <c r="I2171">
        <v>80</v>
      </c>
      <c r="J2171" t="s">
        <v>718</v>
      </c>
      <c r="K2171">
        <v>5</v>
      </c>
      <c r="N2171">
        <v>0</v>
      </c>
      <c r="P2171" t="s">
        <v>26</v>
      </c>
      <c r="Q2171" t="s">
        <v>30</v>
      </c>
      <c r="R2171" t="s">
        <v>28</v>
      </c>
      <c r="S2171" t="s">
        <v>29</v>
      </c>
      <c r="T2171" s="1">
        <v>6400</v>
      </c>
      <c r="U2171">
        <f t="shared" si="33"/>
        <v>45005</v>
      </c>
    </row>
    <row r="2172" spans="1:21" x14ac:dyDescent="0.25">
      <c r="A2172" t="s">
        <v>20</v>
      </c>
      <c r="B2172">
        <v>2019</v>
      </c>
      <c r="C2172" t="s">
        <v>21</v>
      </c>
      <c r="E2172" t="s">
        <v>22</v>
      </c>
      <c r="F2172" t="s">
        <v>707</v>
      </c>
      <c r="G2172">
        <v>45</v>
      </c>
      <c r="H2172" t="s">
        <v>91</v>
      </c>
      <c r="I2172">
        <v>80</v>
      </c>
      <c r="J2172" t="s">
        <v>719</v>
      </c>
      <c r="K2172">
        <v>9</v>
      </c>
      <c r="N2172">
        <v>0</v>
      </c>
      <c r="P2172" t="s">
        <v>26</v>
      </c>
      <c r="Q2172" t="s">
        <v>27</v>
      </c>
      <c r="R2172" t="s">
        <v>28</v>
      </c>
      <c r="S2172" t="s">
        <v>29</v>
      </c>
      <c r="T2172" s="1">
        <v>3300</v>
      </c>
      <c r="U2172">
        <f t="shared" si="33"/>
        <v>45009</v>
      </c>
    </row>
    <row r="2173" spans="1:21" x14ac:dyDescent="0.25">
      <c r="A2173" t="s">
        <v>20</v>
      </c>
      <c r="B2173">
        <v>2019</v>
      </c>
      <c r="C2173" t="s">
        <v>21</v>
      </c>
      <c r="E2173" t="s">
        <v>22</v>
      </c>
      <c r="F2173" t="s">
        <v>707</v>
      </c>
      <c r="G2173">
        <v>45</v>
      </c>
      <c r="H2173" t="s">
        <v>91</v>
      </c>
      <c r="I2173">
        <v>80</v>
      </c>
      <c r="J2173" t="s">
        <v>719</v>
      </c>
      <c r="K2173">
        <v>9</v>
      </c>
      <c r="N2173">
        <v>0</v>
      </c>
      <c r="P2173" t="s">
        <v>26</v>
      </c>
      <c r="Q2173" t="s">
        <v>30</v>
      </c>
      <c r="R2173" t="s">
        <v>28</v>
      </c>
      <c r="S2173" t="s">
        <v>29</v>
      </c>
      <c r="T2173" s="1">
        <v>3500</v>
      </c>
      <c r="U2173">
        <f t="shared" si="33"/>
        <v>45009</v>
      </c>
    </row>
    <row r="2174" spans="1:21" x14ac:dyDescent="0.25">
      <c r="A2174" t="s">
        <v>20</v>
      </c>
      <c r="B2174">
        <v>2019</v>
      </c>
      <c r="C2174" t="s">
        <v>21</v>
      </c>
      <c r="E2174" t="s">
        <v>22</v>
      </c>
      <c r="F2174" t="s">
        <v>707</v>
      </c>
      <c r="G2174">
        <v>45</v>
      </c>
      <c r="H2174" t="s">
        <v>91</v>
      </c>
      <c r="I2174">
        <v>80</v>
      </c>
      <c r="J2174" t="s">
        <v>720</v>
      </c>
      <c r="K2174">
        <v>11</v>
      </c>
      <c r="N2174">
        <v>0</v>
      </c>
      <c r="P2174" t="s">
        <v>26</v>
      </c>
      <c r="Q2174" t="s">
        <v>27</v>
      </c>
      <c r="R2174" t="s">
        <v>28</v>
      </c>
      <c r="S2174" t="s">
        <v>29</v>
      </c>
      <c r="T2174" s="1">
        <v>1500</v>
      </c>
      <c r="U2174">
        <f t="shared" si="33"/>
        <v>45011</v>
      </c>
    </row>
    <row r="2175" spans="1:21" x14ac:dyDescent="0.25">
      <c r="A2175" t="s">
        <v>20</v>
      </c>
      <c r="B2175">
        <v>2019</v>
      </c>
      <c r="C2175" t="s">
        <v>21</v>
      </c>
      <c r="E2175" t="s">
        <v>22</v>
      </c>
      <c r="F2175" t="s">
        <v>707</v>
      </c>
      <c r="G2175">
        <v>45</v>
      </c>
      <c r="H2175" t="s">
        <v>91</v>
      </c>
      <c r="I2175">
        <v>80</v>
      </c>
      <c r="J2175" t="s">
        <v>720</v>
      </c>
      <c r="K2175">
        <v>11</v>
      </c>
      <c r="N2175">
        <v>0</v>
      </c>
      <c r="P2175" t="s">
        <v>26</v>
      </c>
      <c r="Q2175" t="s">
        <v>30</v>
      </c>
      <c r="R2175" t="s">
        <v>28</v>
      </c>
      <c r="S2175" t="s">
        <v>29</v>
      </c>
      <c r="T2175" s="1">
        <v>1600</v>
      </c>
      <c r="U2175">
        <f t="shared" si="33"/>
        <v>45011</v>
      </c>
    </row>
    <row r="2176" spans="1:21" x14ac:dyDescent="0.25">
      <c r="A2176" t="s">
        <v>20</v>
      </c>
      <c r="B2176">
        <v>2019</v>
      </c>
      <c r="C2176" t="s">
        <v>21</v>
      </c>
      <c r="E2176" t="s">
        <v>22</v>
      </c>
      <c r="F2176" t="s">
        <v>707</v>
      </c>
      <c r="G2176">
        <v>45</v>
      </c>
      <c r="H2176" t="s">
        <v>91</v>
      </c>
      <c r="I2176">
        <v>80</v>
      </c>
      <c r="J2176" t="s">
        <v>721</v>
      </c>
      <c r="K2176">
        <v>15</v>
      </c>
      <c r="N2176">
        <v>0</v>
      </c>
      <c r="P2176" t="s">
        <v>26</v>
      </c>
      <c r="Q2176" t="s">
        <v>27</v>
      </c>
      <c r="R2176" t="s">
        <v>28</v>
      </c>
      <c r="S2176" t="s">
        <v>29</v>
      </c>
      <c r="T2176">
        <v>850</v>
      </c>
      <c r="U2176">
        <f t="shared" si="33"/>
        <v>45015</v>
      </c>
    </row>
    <row r="2177" spans="1:21" x14ac:dyDescent="0.25">
      <c r="A2177" t="s">
        <v>20</v>
      </c>
      <c r="B2177">
        <v>2019</v>
      </c>
      <c r="C2177" t="s">
        <v>21</v>
      </c>
      <c r="E2177" t="s">
        <v>22</v>
      </c>
      <c r="F2177" t="s">
        <v>707</v>
      </c>
      <c r="G2177">
        <v>45</v>
      </c>
      <c r="H2177" t="s">
        <v>91</v>
      </c>
      <c r="I2177">
        <v>80</v>
      </c>
      <c r="J2177" t="s">
        <v>721</v>
      </c>
      <c r="K2177">
        <v>15</v>
      </c>
      <c r="N2177">
        <v>0</v>
      </c>
      <c r="P2177" t="s">
        <v>26</v>
      </c>
      <c r="Q2177" t="s">
        <v>30</v>
      </c>
      <c r="R2177" t="s">
        <v>28</v>
      </c>
      <c r="S2177" t="s">
        <v>29</v>
      </c>
      <c r="T2177" s="1">
        <v>1200</v>
      </c>
      <c r="U2177">
        <f t="shared" si="33"/>
        <v>45015</v>
      </c>
    </row>
    <row r="2178" spans="1:21" x14ac:dyDescent="0.25">
      <c r="A2178" t="s">
        <v>20</v>
      </c>
      <c r="B2178">
        <v>2019</v>
      </c>
      <c r="C2178" t="s">
        <v>21</v>
      </c>
      <c r="E2178" t="s">
        <v>22</v>
      </c>
      <c r="F2178" t="s">
        <v>707</v>
      </c>
      <c r="G2178">
        <v>45</v>
      </c>
      <c r="H2178" t="s">
        <v>91</v>
      </c>
      <c r="I2178">
        <v>80</v>
      </c>
      <c r="J2178" t="s">
        <v>354</v>
      </c>
      <c r="K2178">
        <v>35</v>
      </c>
      <c r="N2178">
        <v>0</v>
      </c>
      <c r="P2178" t="s">
        <v>26</v>
      </c>
      <c r="Q2178" t="s">
        <v>27</v>
      </c>
      <c r="R2178" t="s">
        <v>28</v>
      </c>
      <c r="S2178" t="s">
        <v>29</v>
      </c>
      <c r="T2178" s="1">
        <v>3400</v>
      </c>
      <c r="U2178">
        <f t="shared" si="33"/>
        <v>45035</v>
      </c>
    </row>
    <row r="2179" spans="1:21" x14ac:dyDescent="0.25">
      <c r="A2179" t="s">
        <v>20</v>
      </c>
      <c r="B2179">
        <v>2019</v>
      </c>
      <c r="C2179" t="s">
        <v>21</v>
      </c>
      <c r="E2179" t="s">
        <v>22</v>
      </c>
      <c r="F2179" t="s">
        <v>707</v>
      </c>
      <c r="G2179">
        <v>45</v>
      </c>
      <c r="H2179" t="s">
        <v>91</v>
      </c>
      <c r="I2179">
        <v>80</v>
      </c>
      <c r="J2179" t="s">
        <v>354</v>
      </c>
      <c r="K2179">
        <v>35</v>
      </c>
      <c r="N2179">
        <v>0</v>
      </c>
      <c r="P2179" t="s">
        <v>26</v>
      </c>
      <c r="Q2179" t="s">
        <v>30</v>
      </c>
      <c r="R2179" t="s">
        <v>28</v>
      </c>
      <c r="S2179" t="s">
        <v>29</v>
      </c>
      <c r="T2179" s="1">
        <v>3700</v>
      </c>
      <c r="U2179">
        <f t="shared" ref="U2179:U2242" si="34">G2179*1000+K2179</f>
        <v>45035</v>
      </c>
    </row>
    <row r="2180" spans="1:21" x14ac:dyDescent="0.25">
      <c r="A2180" t="s">
        <v>20</v>
      </c>
      <c r="B2180">
        <v>2019</v>
      </c>
      <c r="C2180" t="s">
        <v>21</v>
      </c>
      <c r="E2180" t="s">
        <v>22</v>
      </c>
      <c r="F2180" t="s">
        <v>707</v>
      </c>
      <c r="G2180">
        <v>45</v>
      </c>
      <c r="H2180" t="s">
        <v>91</v>
      </c>
      <c r="I2180">
        <v>80</v>
      </c>
      <c r="J2180" t="s">
        <v>722</v>
      </c>
      <c r="K2180">
        <v>49</v>
      </c>
      <c r="N2180">
        <v>0</v>
      </c>
      <c r="P2180" t="s">
        <v>26</v>
      </c>
      <c r="Q2180" t="s">
        <v>27</v>
      </c>
      <c r="R2180" t="s">
        <v>28</v>
      </c>
      <c r="S2180" t="s">
        <v>29</v>
      </c>
      <c r="T2180" s="1">
        <v>1800</v>
      </c>
      <c r="U2180">
        <f t="shared" si="34"/>
        <v>45049</v>
      </c>
    </row>
    <row r="2181" spans="1:21" x14ac:dyDescent="0.25">
      <c r="A2181" t="s">
        <v>20</v>
      </c>
      <c r="B2181">
        <v>2019</v>
      </c>
      <c r="C2181" t="s">
        <v>21</v>
      </c>
      <c r="E2181" t="s">
        <v>22</v>
      </c>
      <c r="F2181" t="s">
        <v>707</v>
      </c>
      <c r="G2181">
        <v>45</v>
      </c>
      <c r="H2181" t="s">
        <v>91</v>
      </c>
      <c r="I2181">
        <v>80</v>
      </c>
      <c r="J2181" t="s">
        <v>722</v>
      </c>
      <c r="K2181">
        <v>49</v>
      </c>
      <c r="N2181">
        <v>0</v>
      </c>
      <c r="P2181" t="s">
        <v>26</v>
      </c>
      <c r="Q2181" t="s">
        <v>30</v>
      </c>
      <c r="R2181" t="s">
        <v>28</v>
      </c>
      <c r="S2181" t="s">
        <v>29</v>
      </c>
      <c r="T2181" s="1">
        <v>1900</v>
      </c>
      <c r="U2181">
        <f t="shared" si="34"/>
        <v>45049</v>
      </c>
    </row>
    <row r="2182" spans="1:21" x14ac:dyDescent="0.25">
      <c r="A2182" t="s">
        <v>20</v>
      </c>
      <c r="B2182">
        <v>2019</v>
      </c>
      <c r="C2182" t="s">
        <v>21</v>
      </c>
      <c r="E2182" t="s">
        <v>22</v>
      </c>
      <c r="F2182" t="s">
        <v>707</v>
      </c>
      <c r="G2182">
        <v>45</v>
      </c>
      <c r="H2182" t="s">
        <v>91</v>
      </c>
      <c r="I2182">
        <v>80</v>
      </c>
      <c r="J2182" t="s">
        <v>31</v>
      </c>
      <c r="N2182">
        <v>0</v>
      </c>
      <c r="P2182" t="s">
        <v>26</v>
      </c>
      <c r="Q2182" t="s">
        <v>27</v>
      </c>
      <c r="R2182" t="s">
        <v>28</v>
      </c>
      <c r="S2182" t="s">
        <v>29</v>
      </c>
      <c r="T2182" s="1">
        <v>1750</v>
      </c>
      <c r="U2182">
        <f t="shared" si="34"/>
        <v>45000</v>
      </c>
    </row>
    <row r="2183" spans="1:21" x14ac:dyDescent="0.25">
      <c r="A2183" t="s">
        <v>20</v>
      </c>
      <c r="B2183">
        <v>2019</v>
      </c>
      <c r="C2183" t="s">
        <v>21</v>
      </c>
      <c r="E2183" t="s">
        <v>22</v>
      </c>
      <c r="F2183" t="s">
        <v>707</v>
      </c>
      <c r="G2183">
        <v>45</v>
      </c>
      <c r="H2183" t="s">
        <v>91</v>
      </c>
      <c r="I2183">
        <v>80</v>
      </c>
      <c r="J2183" t="s">
        <v>31</v>
      </c>
      <c r="N2183">
        <v>0</v>
      </c>
      <c r="P2183" t="s">
        <v>26</v>
      </c>
      <c r="Q2183" t="s">
        <v>30</v>
      </c>
      <c r="R2183" t="s">
        <v>28</v>
      </c>
      <c r="S2183" t="s">
        <v>29</v>
      </c>
      <c r="T2183" s="1">
        <v>2000</v>
      </c>
      <c r="U2183">
        <f t="shared" si="34"/>
        <v>45000</v>
      </c>
    </row>
    <row r="2184" spans="1:21" x14ac:dyDescent="0.25">
      <c r="A2184" t="s">
        <v>20</v>
      </c>
      <c r="B2184">
        <v>2019</v>
      </c>
      <c r="C2184" t="s">
        <v>21</v>
      </c>
      <c r="E2184" t="s">
        <v>22</v>
      </c>
      <c r="F2184" t="s">
        <v>707</v>
      </c>
      <c r="G2184">
        <v>45</v>
      </c>
      <c r="H2184" t="s">
        <v>103</v>
      </c>
      <c r="I2184">
        <v>40</v>
      </c>
      <c r="J2184" t="s">
        <v>723</v>
      </c>
      <c r="K2184">
        <v>3</v>
      </c>
      <c r="N2184">
        <v>0</v>
      </c>
      <c r="P2184" t="s">
        <v>26</v>
      </c>
      <c r="Q2184" t="s">
        <v>27</v>
      </c>
      <c r="R2184" t="s">
        <v>28</v>
      </c>
      <c r="S2184" t="s">
        <v>29</v>
      </c>
      <c r="T2184" s="1">
        <v>1600</v>
      </c>
      <c r="U2184">
        <f t="shared" si="34"/>
        <v>45003</v>
      </c>
    </row>
    <row r="2185" spans="1:21" x14ac:dyDescent="0.25">
      <c r="A2185" t="s">
        <v>20</v>
      </c>
      <c r="B2185">
        <v>2019</v>
      </c>
      <c r="C2185" t="s">
        <v>21</v>
      </c>
      <c r="E2185" t="s">
        <v>22</v>
      </c>
      <c r="F2185" t="s">
        <v>707</v>
      </c>
      <c r="G2185">
        <v>45</v>
      </c>
      <c r="H2185" t="s">
        <v>103</v>
      </c>
      <c r="I2185">
        <v>40</v>
      </c>
      <c r="J2185" t="s">
        <v>723</v>
      </c>
      <c r="K2185">
        <v>3</v>
      </c>
      <c r="N2185">
        <v>0</v>
      </c>
      <c r="P2185" t="s">
        <v>26</v>
      </c>
      <c r="Q2185" t="s">
        <v>30</v>
      </c>
      <c r="R2185" t="s">
        <v>28</v>
      </c>
      <c r="S2185" t="s">
        <v>29</v>
      </c>
      <c r="T2185" s="1">
        <v>2100</v>
      </c>
      <c r="U2185">
        <f t="shared" si="34"/>
        <v>45003</v>
      </c>
    </row>
    <row r="2186" spans="1:21" x14ac:dyDescent="0.25">
      <c r="A2186" t="s">
        <v>20</v>
      </c>
      <c r="B2186">
        <v>2019</v>
      </c>
      <c r="C2186" t="s">
        <v>21</v>
      </c>
      <c r="E2186" t="s">
        <v>22</v>
      </c>
      <c r="F2186" t="s">
        <v>707</v>
      </c>
      <c r="G2186">
        <v>45</v>
      </c>
      <c r="H2186" t="s">
        <v>103</v>
      </c>
      <c r="I2186">
        <v>40</v>
      </c>
      <c r="J2186" t="s">
        <v>724</v>
      </c>
      <c r="K2186">
        <v>37</v>
      </c>
      <c r="N2186">
        <v>0</v>
      </c>
      <c r="P2186" t="s">
        <v>26</v>
      </c>
      <c r="Q2186" t="s">
        <v>27</v>
      </c>
      <c r="R2186" t="s">
        <v>28</v>
      </c>
      <c r="S2186" t="s">
        <v>29</v>
      </c>
      <c r="T2186">
        <v>950</v>
      </c>
      <c r="U2186">
        <f t="shared" si="34"/>
        <v>45037</v>
      </c>
    </row>
    <row r="2187" spans="1:21" x14ac:dyDescent="0.25">
      <c r="A2187" t="s">
        <v>20</v>
      </c>
      <c r="B2187">
        <v>2019</v>
      </c>
      <c r="C2187" t="s">
        <v>21</v>
      </c>
      <c r="E2187" t="s">
        <v>22</v>
      </c>
      <c r="F2187" t="s">
        <v>707</v>
      </c>
      <c r="G2187">
        <v>45</v>
      </c>
      <c r="H2187" t="s">
        <v>103</v>
      </c>
      <c r="I2187">
        <v>40</v>
      </c>
      <c r="J2187" t="s">
        <v>724</v>
      </c>
      <c r="K2187">
        <v>37</v>
      </c>
      <c r="N2187">
        <v>0</v>
      </c>
      <c r="P2187" t="s">
        <v>26</v>
      </c>
      <c r="Q2187" t="s">
        <v>30</v>
      </c>
      <c r="R2187" t="s">
        <v>28</v>
      </c>
      <c r="S2187" t="s">
        <v>29</v>
      </c>
      <c r="T2187" s="1">
        <v>1000</v>
      </c>
      <c r="U2187">
        <f t="shared" si="34"/>
        <v>45037</v>
      </c>
    </row>
    <row r="2188" spans="1:21" x14ac:dyDescent="0.25">
      <c r="A2188" t="s">
        <v>20</v>
      </c>
      <c r="B2188">
        <v>2019</v>
      </c>
      <c r="C2188" t="s">
        <v>21</v>
      </c>
      <c r="E2188" t="s">
        <v>22</v>
      </c>
      <c r="F2188" t="s">
        <v>707</v>
      </c>
      <c r="G2188">
        <v>45</v>
      </c>
      <c r="H2188" t="s">
        <v>103</v>
      </c>
      <c r="I2188">
        <v>40</v>
      </c>
      <c r="J2188" t="s">
        <v>725</v>
      </c>
      <c r="K2188">
        <v>71</v>
      </c>
      <c r="N2188">
        <v>0</v>
      </c>
      <c r="P2188" t="s">
        <v>26</v>
      </c>
      <c r="Q2188" t="s">
        <v>27</v>
      </c>
      <c r="R2188" t="s">
        <v>28</v>
      </c>
      <c r="S2188" t="s">
        <v>29</v>
      </c>
      <c r="T2188" s="1">
        <v>3900</v>
      </c>
      <c r="U2188">
        <f t="shared" si="34"/>
        <v>45071</v>
      </c>
    </row>
    <row r="2189" spans="1:21" x14ac:dyDescent="0.25">
      <c r="A2189" t="s">
        <v>20</v>
      </c>
      <c r="B2189">
        <v>2019</v>
      </c>
      <c r="C2189" t="s">
        <v>21</v>
      </c>
      <c r="E2189" t="s">
        <v>22</v>
      </c>
      <c r="F2189" t="s">
        <v>707</v>
      </c>
      <c r="G2189">
        <v>45</v>
      </c>
      <c r="H2189" t="s">
        <v>103</v>
      </c>
      <c r="I2189">
        <v>40</v>
      </c>
      <c r="J2189" t="s">
        <v>725</v>
      </c>
      <c r="K2189">
        <v>71</v>
      </c>
      <c r="N2189">
        <v>0</v>
      </c>
      <c r="P2189" t="s">
        <v>26</v>
      </c>
      <c r="Q2189" t="s">
        <v>30</v>
      </c>
      <c r="R2189" t="s">
        <v>28</v>
      </c>
      <c r="S2189" t="s">
        <v>29</v>
      </c>
      <c r="T2189" s="1">
        <v>3900</v>
      </c>
      <c r="U2189">
        <f t="shared" si="34"/>
        <v>45071</v>
      </c>
    </row>
    <row r="2190" spans="1:21" x14ac:dyDescent="0.25">
      <c r="A2190" t="s">
        <v>20</v>
      </c>
      <c r="B2190">
        <v>2019</v>
      </c>
      <c r="C2190" t="s">
        <v>21</v>
      </c>
      <c r="E2190" t="s">
        <v>22</v>
      </c>
      <c r="F2190" t="s">
        <v>707</v>
      </c>
      <c r="G2190">
        <v>45</v>
      </c>
      <c r="H2190" t="s">
        <v>103</v>
      </c>
      <c r="I2190">
        <v>40</v>
      </c>
      <c r="J2190" t="s">
        <v>31</v>
      </c>
      <c r="N2190">
        <v>0</v>
      </c>
      <c r="P2190" t="s">
        <v>26</v>
      </c>
      <c r="Q2190" t="s">
        <v>27</v>
      </c>
      <c r="R2190" t="s">
        <v>28</v>
      </c>
      <c r="S2190" t="s">
        <v>29</v>
      </c>
      <c r="T2190">
        <v>750</v>
      </c>
      <c r="U2190">
        <f t="shared" si="34"/>
        <v>45000</v>
      </c>
    </row>
    <row r="2191" spans="1:21" x14ac:dyDescent="0.25">
      <c r="A2191" t="s">
        <v>20</v>
      </c>
      <c r="B2191">
        <v>2019</v>
      </c>
      <c r="C2191" t="s">
        <v>21</v>
      </c>
      <c r="E2191" t="s">
        <v>22</v>
      </c>
      <c r="F2191" t="s">
        <v>707</v>
      </c>
      <c r="G2191">
        <v>45</v>
      </c>
      <c r="H2191" t="s">
        <v>103</v>
      </c>
      <c r="I2191">
        <v>40</v>
      </c>
      <c r="J2191" t="s">
        <v>31</v>
      </c>
      <c r="N2191">
        <v>0</v>
      </c>
      <c r="P2191" t="s">
        <v>26</v>
      </c>
      <c r="Q2191" t="s">
        <v>30</v>
      </c>
      <c r="R2191" t="s">
        <v>28</v>
      </c>
      <c r="S2191" t="s">
        <v>29</v>
      </c>
      <c r="T2191" s="1">
        <v>1000</v>
      </c>
      <c r="U2191">
        <f t="shared" si="34"/>
        <v>45000</v>
      </c>
    </row>
    <row r="2192" spans="1:21" x14ac:dyDescent="0.25">
      <c r="A2192" t="s">
        <v>20</v>
      </c>
      <c r="B2192">
        <v>2019</v>
      </c>
      <c r="C2192" t="s">
        <v>21</v>
      </c>
      <c r="E2192" t="s">
        <v>22</v>
      </c>
      <c r="F2192" t="s">
        <v>726</v>
      </c>
      <c r="G2192">
        <v>46</v>
      </c>
      <c r="H2192" t="s">
        <v>87</v>
      </c>
      <c r="I2192">
        <v>50</v>
      </c>
      <c r="J2192" t="s">
        <v>727</v>
      </c>
      <c r="K2192">
        <v>3</v>
      </c>
      <c r="N2192">
        <v>0</v>
      </c>
      <c r="P2192" t="s">
        <v>26</v>
      </c>
      <c r="Q2192" t="s">
        <v>27</v>
      </c>
      <c r="R2192" t="s">
        <v>28</v>
      </c>
      <c r="S2192" t="s">
        <v>29</v>
      </c>
      <c r="T2192" s="1">
        <v>39500</v>
      </c>
      <c r="U2192">
        <f t="shared" si="34"/>
        <v>46003</v>
      </c>
    </row>
    <row r="2193" spans="1:21" x14ac:dyDescent="0.25">
      <c r="A2193" t="s">
        <v>20</v>
      </c>
      <c r="B2193">
        <v>2019</v>
      </c>
      <c r="C2193" t="s">
        <v>21</v>
      </c>
      <c r="E2193" t="s">
        <v>22</v>
      </c>
      <c r="F2193" t="s">
        <v>726</v>
      </c>
      <c r="G2193">
        <v>46</v>
      </c>
      <c r="H2193" t="s">
        <v>87</v>
      </c>
      <c r="I2193">
        <v>50</v>
      </c>
      <c r="J2193" t="s">
        <v>727</v>
      </c>
      <c r="K2193">
        <v>3</v>
      </c>
      <c r="N2193">
        <v>0</v>
      </c>
      <c r="P2193" t="s">
        <v>26</v>
      </c>
      <c r="Q2193" t="s">
        <v>30</v>
      </c>
      <c r="R2193" t="s">
        <v>28</v>
      </c>
      <c r="S2193" t="s">
        <v>29</v>
      </c>
      <c r="T2193" s="1">
        <v>40300</v>
      </c>
      <c r="U2193">
        <f t="shared" si="34"/>
        <v>46003</v>
      </c>
    </row>
    <row r="2194" spans="1:21" x14ac:dyDescent="0.25">
      <c r="A2194" t="s">
        <v>20</v>
      </c>
      <c r="B2194">
        <v>2019</v>
      </c>
      <c r="C2194" t="s">
        <v>21</v>
      </c>
      <c r="E2194" t="s">
        <v>22</v>
      </c>
      <c r="F2194" t="s">
        <v>726</v>
      </c>
      <c r="G2194">
        <v>46</v>
      </c>
      <c r="H2194" t="s">
        <v>87</v>
      </c>
      <c r="I2194">
        <v>50</v>
      </c>
      <c r="J2194" t="s">
        <v>728</v>
      </c>
      <c r="K2194">
        <v>15</v>
      </c>
      <c r="N2194">
        <v>0</v>
      </c>
      <c r="P2194" t="s">
        <v>26</v>
      </c>
      <c r="Q2194" t="s">
        <v>27</v>
      </c>
      <c r="R2194" t="s">
        <v>28</v>
      </c>
      <c r="S2194" t="s">
        <v>29</v>
      </c>
      <c r="T2194" s="1">
        <v>45100</v>
      </c>
      <c r="U2194">
        <f t="shared" si="34"/>
        <v>46015</v>
      </c>
    </row>
    <row r="2195" spans="1:21" x14ac:dyDescent="0.25">
      <c r="A2195" t="s">
        <v>20</v>
      </c>
      <c r="B2195">
        <v>2019</v>
      </c>
      <c r="C2195" t="s">
        <v>21</v>
      </c>
      <c r="E2195" t="s">
        <v>22</v>
      </c>
      <c r="F2195" t="s">
        <v>726</v>
      </c>
      <c r="G2195">
        <v>46</v>
      </c>
      <c r="H2195" t="s">
        <v>87</v>
      </c>
      <c r="I2195">
        <v>50</v>
      </c>
      <c r="J2195" t="s">
        <v>728</v>
      </c>
      <c r="K2195">
        <v>15</v>
      </c>
      <c r="N2195">
        <v>0</v>
      </c>
      <c r="P2195" t="s">
        <v>26</v>
      </c>
      <c r="Q2195" t="s">
        <v>30</v>
      </c>
      <c r="R2195" t="s">
        <v>28</v>
      </c>
      <c r="S2195" t="s">
        <v>29</v>
      </c>
      <c r="T2195" s="1">
        <v>46100</v>
      </c>
      <c r="U2195">
        <f t="shared" si="34"/>
        <v>46015</v>
      </c>
    </row>
    <row r="2196" spans="1:21" x14ac:dyDescent="0.25">
      <c r="A2196" t="s">
        <v>20</v>
      </c>
      <c r="B2196">
        <v>2019</v>
      </c>
      <c r="C2196" t="s">
        <v>21</v>
      </c>
      <c r="E2196" t="s">
        <v>22</v>
      </c>
      <c r="F2196" t="s">
        <v>726</v>
      </c>
      <c r="G2196">
        <v>46</v>
      </c>
      <c r="H2196" t="s">
        <v>87</v>
      </c>
      <c r="I2196">
        <v>50</v>
      </c>
      <c r="J2196" t="s">
        <v>729</v>
      </c>
      <c r="K2196">
        <v>59</v>
      </c>
      <c r="N2196">
        <v>0</v>
      </c>
      <c r="P2196" t="s">
        <v>26</v>
      </c>
      <c r="Q2196" t="s">
        <v>27</v>
      </c>
      <c r="R2196" t="s">
        <v>28</v>
      </c>
      <c r="S2196" t="s">
        <v>29</v>
      </c>
      <c r="T2196" s="1">
        <v>109000</v>
      </c>
      <c r="U2196">
        <f t="shared" si="34"/>
        <v>46059</v>
      </c>
    </row>
    <row r="2197" spans="1:21" x14ac:dyDescent="0.25">
      <c r="A2197" t="s">
        <v>20</v>
      </c>
      <c r="B2197">
        <v>2019</v>
      </c>
      <c r="C2197" t="s">
        <v>21</v>
      </c>
      <c r="E2197" t="s">
        <v>22</v>
      </c>
      <c r="F2197" t="s">
        <v>726</v>
      </c>
      <c r="G2197">
        <v>46</v>
      </c>
      <c r="H2197" t="s">
        <v>87</v>
      </c>
      <c r="I2197">
        <v>50</v>
      </c>
      <c r="J2197" t="s">
        <v>729</v>
      </c>
      <c r="K2197">
        <v>59</v>
      </c>
      <c r="N2197">
        <v>0</v>
      </c>
      <c r="P2197" t="s">
        <v>26</v>
      </c>
      <c r="Q2197" t="s">
        <v>30</v>
      </c>
      <c r="R2197" t="s">
        <v>28</v>
      </c>
      <c r="S2197" t="s">
        <v>29</v>
      </c>
      <c r="T2197" s="1">
        <v>110000</v>
      </c>
      <c r="U2197">
        <f t="shared" si="34"/>
        <v>46059</v>
      </c>
    </row>
    <row r="2198" spans="1:21" x14ac:dyDescent="0.25">
      <c r="A2198" t="s">
        <v>20</v>
      </c>
      <c r="B2198">
        <v>2019</v>
      </c>
      <c r="C2198" t="s">
        <v>21</v>
      </c>
      <c r="E2198" t="s">
        <v>22</v>
      </c>
      <c r="F2198" t="s">
        <v>726</v>
      </c>
      <c r="G2198">
        <v>46</v>
      </c>
      <c r="H2198" t="s">
        <v>87</v>
      </c>
      <c r="I2198">
        <v>50</v>
      </c>
      <c r="J2198" t="s">
        <v>730</v>
      </c>
      <c r="K2198">
        <v>65</v>
      </c>
      <c r="N2198">
        <v>0</v>
      </c>
      <c r="P2198" t="s">
        <v>26</v>
      </c>
      <c r="Q2198" t="s">
        <v>27</v>
      </c>
      <c r="R2198" t="s">
        <v>28</v>
      </c>
      <c r="S2198" t="s">
        <v>29</v>
      </c>
      <c r="T2198" s="1">
        <v>19700</v>
      </c>
      <c r="U2198">
        <f t="shared" si="34"/>
        <v>46065</v>
      </c>
    </row>
    <row r="2199" spans="1:21" x14ac:dyDescent="0.25">
      <c r="A2199" t="s">
        <v>20</v>
      </c>
      <c r="B2199">
        <v>2019</v>
      </c>
      <c r="C2199" t="s">
        <v>21</v>
      </c>
      <c r="E2199" t="s">
        <v>22</v>
      </c>
      <c r="F2199" t="s">
        <v>726</v>
      </c>
      <c r="G2199">
        <v>46</v>
      </c>
      <c r="H2199" t="s">
        <v>87</v>
      </c>
      <c r="I2199">
        <v>50</v>
      </c>
      <c r="J2199" t="s">
        <v>730</v>
      </c>
      <c r="K2199">
        <v>65</v>
      </c>
      <c r="N2199">
        <v>0</v>
      </c>
      <c r="P2199" t="s">
        <v>26</v>
      </c>
      <c r="Q2199" t="s">
        <v>30</v>
      </c>
      <c r="R2199" t="s">
        <v>28</v>
      </c>
      <c r="S2199" t="s">
        <v>29</v>
      </c>
      <c r="T2199" s="1">
        <v>19900</v>
      </c>
      <c r="U2199">
        <f t="shared" si="34"/>
        <v>46065</v>
      </c>
    </row>
    <row r="2200" spans="1:21" x14ac:dyDescent="0.25">
      <c r="A2200" t="s">
        <v>20</v>
      </c>
      <c r="B2200">
        <v>2019</v>
      </c>
      <c r="C2200" t="s">
        <v>21</v>
      </c>
      <c r="E2200" t="s">
        <v>22</v>
      </c>
      <c r="F2200" t="s">
        <v>726</v>
      </c>
      <c r="G2200">
        <v>46</v>
      </c>
      <c r="H2200" t="s">
        <v>87</v>
      </c>
      <c r="I2200">
        <v>50</v>
      </c>
      <c r="J2200" t="s">
        <v>731</v>
      </c>
      <c r="K2200">
        <v>73</v>
      </c>
      <c r="N2200">
        <v>0</v>
      </c>
      <c r="P2200" t="s">
        <v>26</v>
      </c>
      <c r="Q2200" t="s">
        <v>27</v>
      </c>
      <c r="R2200" t="s">
        <v>28</v>
      </c>
      <c r="S2200" t="s">
        <v>29</v>
      </c>
      <c r="T2200" s="1">
        <v>22500</v>
      </c>
      <c r="U2200">
        <f t="shared" si="34"/>
        <v>46073</v>
      </c>
    </row>
    <row r="2201" spans="1:21" x14ac:dyDescent="0.25">
      <c r="A2201" t="s">
        <v>20</v>
      </c>
      <c r="B2201">
        <v>2019</v>
      </c>
      <c r="C2201" t="s">
        <v>21</v>
      </c>
      <c r="E2201" t="s">
        <v>22</v>
      </c>
      <c r="F2201" t="s">
        <v>726</v>
      </c>
      <c r="G2201">
        <v>46</v>
      </c>
      <c r="H2201" t="s">
        <v>87</v>
      </c>
      <c r="I2201">
        <v>50</v>
      </c>
      <c r="J2201" t="s">
        <v>731</v>
      </c>
      <c r="K2201">
        <v>73</v>
      </c>
      <c r="N2201">
        <v>0</v>
      </c>
      <c r="P2201" t="s">
        <v>26</v>
      </c>
      <c r="Q2201" t="s">
        <v>30</v>
      </c>
      <c r="R2201" t="s">
        <v>28</v>
      </c>
      <c r="S2201" t="s">
        <v>29</v>
      </c>
      <c r="T2201" s="1">
        <v>22900</v>
      </c>
      <c r="U2201">
        <f t="shared" si="34"/>
        <v>46073</v>
      </c>
    </row>
    <row r="2202" spans="1:21" x14ac:dyDescent="0.25">
      <c r="A2202" t="s">
        <v>20</v>
      </c>
      <c r="B2202">
        <v>2019</v>
      </c>
      <c r="C2202" t="s">
        <v>21</v>
      </c>
      <c r="E2202" t="s">
        <v>22</v>
      </c>
      <c r="F2202" t="s">
        <v>726</v>
      </c>
      <c r="G2202">
        <v>46</v>
      </c>
      <c r="H2202" t="s">
        <v>87</v>
      </c>
      <c r="I2202">
        <v>50</v>
      </c>
      <c r="J2202" t="s">
        <v>31</v>
      </c>
      <c r="N2202">
        <v>0</v>
      </c>
      <c r="P2202" t="s">
        <v>26</v>
      </c>
      <c r="Q2202" t="s">
        <v>27</v>
      </c>
      <c r="R2202" t="s">
        <v>28</v>
      </c>
      <c r="S2202" t="s">
        <v>29</v>
      </c>
      <c r="T2202" s="1">
        <v>160700</v>
      </c>
      <c r="U2202">
        <f t="shared" si="34"/>
        <v>46000</v>
      </c>
    </row>
    <row r="2203" spans="1:21" x14ac:dyDescent="0.25">
      <c r="A2203" t="s">
        <v>20</v>
      </c>
      <c r="B2203">
        <v>2019</v>
      </c>
      <c r="C2203" t="s">
        <v>21</v>
      </c>
      <c r="E2203" t="s">
        <v>22</v>
      </c>
      <c r="F2203" t="s">
        <v>726</v>
      </c>
      <c r="G2203">
        <v>46</v>
      </c>
      <c r="H2203" t="s">
        <v>87</v>
      </c>
      <c r="I2203">
        <v>50</v>
      </c>
      <c r="J2203" t="s">
        <v>31</v>
      </c>
      <c r="N2203">
        <v>0</v>
      </c>
      <c r="P2203" t="s">
        <v>26</v>
      </c>
      <c r="Q2203" t="s">
        <v>30</v>
      </c>
      <c r="R2203" t="s">
        <v>28</v>
      </c>
      <c r="S2203" t="s">
        <v>29</v>
      </c>
      <c r="T2203" s="1">
        <v>163800</v>
      </c>
      <c r="U2203">
        <f t="shared" si="34"/>
        <v>46000</v>
      </c>
    </row>
    <row r="2204" spans="1:21" x14ac:dyDescent="0.25">
      <c r="A2204" t="s">
        <v>20</v>
      </c>
      <c r="B2204">
        <v>2019</v>
      </c>
      <c r="C2204" t="s">
        <v>21</v>
      </c>
      <c r="E2204" t="s">
        <v>22</v>
      </c>
      <c r="F2204" t="s">
        <v>726</v>
      </c>
      <c r="G2204">
        <v>46</v>
      </c>
      <c r="H2204" t="s">
        <v>59</v>
      </c>
      <c r="I2204">
        <v>60</v>
      </c>
      <c r="J2204" t="s">
        <v>135</v>
      </c>
      <c r="K2204">
        <v>79</v>
      </c>
      <c r="N2204">
        <v>0</v>
      </c>
      <c r="P2204" t="s">
        <v>26</v>
      </c>
      <c r="Q2204" t="s">
        <v>27</v>
      </c>
      <c r="R2204" t="s">
        <v>28</v>
      </c>
      <c r="S2204" t="s">
        <v>29</v>
      </c>
      <c r="T2204" s="1">
        <v>73100</v>
      </c>
      <c r="U2204">
        <f t="shared" si="34"/>
        <v>46079</v>
      </c>
    </row>
    <row r="2205" spans="1:21" x14ac:dyDescent="0.25">
      <c r="A2205" t="s">
        <v>20</v>
      </c>
      <c r="B2205">
        <v>2019</v>
      </c>
      <c r="C2205" t="s">
        <v>21</v>
      </c>
      <c r="E2205" t="s">
        <v>22</v>
      </c>
      <c r="F2205" t="s">
        <v>726</v>
      </c>
      <c r="G2205">
        <v>46</v>
      </c>
      <c r="H2205" t="s">
        <v>59</v>
      </c>
      <c r="I2205">
        <v>60</v>
      </c>
      <c r="J2205" t="s">
        <v>135</v>
      </c>
      <c r="K2205">
        <v>79</v>
      </c>
      <c r="N2205">
        <v>0</v>
      </c>
      <c r="P2205" t="s">
        <v>26</v>
      </c>
      <c r="Q2205" t="s">
        <v>30</v>
      </c>
      <c r="R2205" t="s">
        <v>28</v>
      </c>
      <c r="S2205" t="s">
        <v>29</v>
      </c>
      <c r="T2205" s="1">
        <v>74000</v>
      </c>
      <c r="U2205">
        <f t="shared" si="34"/>
        <v>46079</v>
      </c>
    </row>
    <row r="2206" spans="1:21" x14ac:dyDescent="0.25">
      <c r="A2206" t="s">
        <v>20</v>
      </c>
      <c r="B2206">
        <v>2019</v>
      </c>
      <c r="C2206" t="s">
        <v>21</v>
      </c>
      <c r="E2206" t="s">
        <v>22</v>
      </c>
      <c r="F2206" t="s">
        <v>726</v>
      </c>
      <c r="G2206">
        <v>46</v>
      </c>
      <c r="H2206" t="s">
        <v>59</v>
      </c>
      <c r="I2206">
        <v>60</v>
      </c>
      <c r="J2206" t="s">
        <v>732</v>
      </c>
      <c r="K2206">
        <v>87</v>
      </c>
      <c r="N2206">
        <v>0</v>
      </c>
      <c r="P2206" t="s">
        <v>26</v>
      </c>
      <c r="Q2206" t="s">
        <v>27</v>
      </c>
      <c r="R2206" t="s">
        <v>28</v>
      </c>
      <c r="S2206" t="s">
        <v>29</v>
      </c>
      <c r="T2206" s="1">
        <v>55600</v>
      </c>
      <c r="U2206">
        <f t="shared" si="34"/>
        <v>46087</v>
      </c>
    </row>
    <row r="2207" spans="1:21" x14ac:dyDescent="0.25">
      <c r="A2207" t="s">
        <v>20</v>
      </c>
      <c r="B2207">
        <v>2019</v>
      </c>
      <c r="C2207" t="s">
        <v>21</v>
      </c>
      <c r="E2207" t="s">
        <v>22</v>
      </c>
      <c r="F2207" t="s">
        <v>726</v>
      </c>
      <c r="G2207">
        <v>46</v>
      </c>
      <c r="H2207" t="s">
        <v>59</v>
      </c>
      <c r="I2207">
        <v>60</v>
      </c>
      <c r="J2207" t="s">
        <v>732</v>
      </c>
      <c r="K2207">
        <v>87</v>
      </c>
      <c r="N2207">
        <v>0</v>
      </c>
      <c r="P2207" t="s">
        <v>26</v>
      </c>
      <c r="Q2207" t="s">
        <v>30</v>
      </c>
      <c r="R2207" t="s">
        <v>28</v>
      </c>
      <c r="S2207" t="s">
        <v>29</v>
      </c>
      <c r="T2207" s="1">
        <v>56500</v>
      </c>
      <c r="U2207">
        <f t="shared" si="34"/>
        <v>46087</v>
      </c>
    </row>
    <row r="2208" spans="1:21" x14ac:dyDescent="0.25">
      <c r="A2208" t="s">
        <v>20</v>
      </c>
      <c r="B2208">
        <v>2019</v>
      </c>
      <c r="C2208" t="s">
        <v>21</v>
      </c>
      <c r="E2208" t="s">
        <v>22</v>
      </c>
      <c r="F2208" t="s">
        <v>726</v>
      </c>
      <c r="G2208">
        <v>46</v>
      </c>
      <c r="H2208" t="s">
        <v>59</v>
      </c>
      <c r="I2208">
        <v>60</v>
      </c>
      <c r="J2208" t="s">
        <v>31</v>
      </c>
      <c r="N2208">
        <v>0</v>
      </c>
      <c r="P2208" t="s">
        <v>26</v>
      </c>
      <c r="Q2208" t="s">
        <v>27</v>
      </c>
      <c r="R2208" t="s">
        <v>28</v>
      </c>
      <c r="S2208" t="s">
        <v>29</v>
      </c>
      <c r="T2208" s="1">
        <v>514300</v>
      </c>
      <c r="U2208">
        <f t="shared" si="34"/>
        <v>46000</v>
      </c>
    </row>
    <row r="2209" spans="1:21" x14ac:dyDescent="0.25">
      <c r="A2209" t="s">
        <v>20</v>
      </c>
      <c r="B2209">
        <v>2019</v>
      </c>
      <c r="C2209" t="s">
        <v>21</v>
      </c>
      <c r="E2209" t="s">
        <v>22</v>
      </c>
      <c r="F2209" t="s">
        <v>726</v>
      </c>
      <c r="G2209">
        <v>46</v>
      </c>
      <c r="H2209" t="s">
        <v>59</v>
      </c>
      <c r="I2209">
        <v>60</v>
      </c>
      <c r="J2209" t="s">
        <v>31</v>
      </c>
      <c r="N2209">
        <v>0</v>
      </c>
      <c r="P2209" t="s">
        <v>26</v>
      </c>
      <c r="Q2209" t="s">
        <v>30</v>
      </c>
      <c r="R2209" t="s">
        <v>28</v>
      </c>
      <c r="S2209" t="s">
        <v>29</v>
      </c>
      <c r="T2209" s="1">
        <v>520500</v>
      </c>
      <c r="U2209">
        <f t="shared" si="34"/>
        <v>46000</v>
      </c>
    </row>
    <row r="2210" spans="1:21" x14ac:dyDescent="0.25">
      <c r="A2210" t="s">
        <v>20</v>
      </c>
      <c r="B2210">
        <v>2019</v>
      </c>
      <c r="C2210" t="s">
        <v>21</v>
      </c>
      <c r="E2210" t="s">
        <v>22</v>
      </c>
      <c r="F2210" t="s">
        <v>726</v>
      </c>
      <c r="G2210">
        <v>46</v>
      </c>
      <c r="H2210" t="s">
        <v>95</v>
      </c>
      <c r="I2210">
        <v>20</v>
      </c>
      <c r="J2210" t="s">
        <v>158</v>
      </c>
      <c r="K2210">
        <v>13</v>
      </c>
      <c r="N2210">
        <v>0</v>
      </c>
      <c r="P2210" t="s">
        <v>26</v>
      </c>
      <c r="Q2210" t="s">
        <v>27</v>
      </c>
      <c r="R2210" t="s">
        <v>28</v>
      </c>
      <c r="S2210" t="s">
        <v>29</v>
      </c>
      <c r="T2210" s="1">
        <v>230000</v>
      </c>
      <c r="U2210">
        <f t="shared" si="34"/>
        <v>46013</v>
      </c>
    </row>
    <row r="2211" spans="1:21" x14ac:dyDescent="0.25">
      <c r="A2211" t="s">
        <v>20</v>
      </c>
      <c r="B2211">
        <v>2019</v>
      </c>
      <c r="C2211" t="s">
        <v>21</v>
      </c>
      <c r="E2211" t="s">
        <v>22</v>
      </c>
      <c r="F2211" t="s">
        <v>726</v>
      </c>
      <c r="G2211">
        <v>46</v>
      </c>
      <c r="H2211" t="s">
        <v>95</v>
      </c>
      <c r="I2211">
        <v>20</v>
      </c>
      <c r="J2211" t="s">
        <v>158</v>
      </c>
      <c r="K2211">
        <v>13</v>
      </c>
      <c r="N2211">
        <v>0</v>
      </c>
      <c r="P2211" t="s">
        <v>26</v>
      </c>
      <c r="Q2211" t="s">
        <v>30</v>
      </c>
      <c r="R2211" t="s">
        <v>28</v>
      </c>
      <c r="S2211" t="s">
        <v>29</v>
      </c>
      <c r="T2211" s="1">
        <v>233000</v>
      </c>
      <c r="U2211">
        <f t="shared" si="34"/>
        <v>46013</v>
      </c>
    </row>
    <row r="2212" spans="1:21" x14ac:dyDescent="0.25">
      <c r="A2212" t="s">
        <v>20</v>
      </c>
      <c r="B2212">
        <v>2019</v>
      </c>
      <c r="C2212" t="s">
        <v>21</v>
      </c>
      <c r="E2212" t="s">
        <v>22</v>
      </c>
      <c r="F2212" t="s">
        <v>726</v>
      </c>
      <c r="G2212">
        <v>46</v>
      </c>
      <c r="H2212" t="s">
        <v>95</v>
      </c>
      <c r="I2212">
        <v>20</v>
      </c>
      <c r="J2212" t="s">
        <v>733</v>
      </c>
      <c r="K2212">
        <v>21</v>
      </c>
      <c r="N2212">
        <v>0</v>
      </c>
      <c r="P2212" t="s">
        <v>26</v>
      </c>
      <c r="Q2212" t="s">
        <v>27</v>
      </c>
      <c r="R2212" t="s">
        <v>28</v>
      </c>
      <c r="S2212" t="s">
        <v>29</v>
      </c>
      <c r="T2212" s="1">
        <v>59000</v>
      </c>
      <c r="U2212">
        <f t="shared" si="34"/>
        <v>46021</v>
      </c>
    </row>
    <row r="2213" spans="1:21" x14ac:dyDescent="0.25">
      <c r="A2213" t="s">
        <v>20</v>
      </c>
      <c r="B2213">
        <v>2019</v>
      </c>
      <c r="C2213" t="s">
        <v>21</v>
      </c>
      <c r="E2213" t="s">
        <v>22</v>
      </c>
      <c r="F2213" t="s">
        <v>726</v>
      </c>
      <c r="G2213">
        <v>46</v>
      </c>
      <c r="H2213" t="s">
        <v>95</v>
      </c>
      <c r="I2213">
        <v>20</v>
      </c>
      <c r="J2213" t="s">
        <v>733</v>
      </c>
      <c r="K2213">
        <v>21</v>
      </c>
      <c r="N2213">
        <v>0</v>
      </c>
      <c r="P2213" t="s">
        <v>26</v>
      </c>
      <c r="Q2213" t="s">
        <v>30</v>
      </c>
      <c r="R2213" t="s">
        <v>28</v>
      </c>
      <c r="S2213" t="s">
        <v>29</v>
      </c>
      <c r="T2213" s="1">
        <v>60000</v>
      </c>
      <c r="U2213">
        <f t="shared" si="34"/>
        <v>46021</v>
      </c>
    </row>
    <row r="2214" spans="1:21" x14ac:dyDescent="0.25">
      <c r="A2214" t="s">
        <v>20</v>
      </c>
      <c r="B2214">
        <v>2019</v>
      </c>
      <c r="C2214" t="s">
        <v>21</v>
      </c>
      <c r="E2214" t="s">
        <v>22</v>
      </c>
      <c r="F2214" t="s">
        <v>726</v>
      </c>
      <c r="G2214">
        <v>46</v>
      </c>
      <c r="H2214" t="s">
        <v>95</v>
      </c>
      <c r="I2214">
        <v>20</v>
      </c>
      <c r="J2214" t="s">
        <v>734</v>
      </c>
      <c r="K2214">
        <v>45</v>
      </c>
      <c r="N2214">
        <v>0</v>
      </c>
      <c r="P2214" t="s">
        <v>26</v>
      </c>
      <c r="Q2214" t="s">
        <v>27</v>
      </c>
      <c r="R2214" t="s">
        <v>28</v>
      </c>
      <c r="S2214" t="s">
        <v>29</v>
      </c>
      <c r="T2214" s="1">
        <v>148000</v>
      </c>
      <c r="U2214">
        <f t="shared" si="34"/>
        <v>46045</v>
      </c>
    </row>
    <row r="2215" spans="1:21" x14ac:dyDescent="0.25">
      <c r="A2215" t="s">
        <v>20</v>
      </c>
      <c r="B2215">
        <v>2019</v>
      </c>
      <c r="C2215" t="s">
        <v>21</v>
      </c>
      <c r="E2215" t="s">
        <v>22</v>
      </c>
      <c r="F2215" t="s">
        <v>726</v>
      </c>
      <c r="G2215">
        <v>46</v>
      </c>
      <c r="H2215" t="s">
        <v>95</v>
      </c>
      <c r="I2215">
        <v>20</v>
      </c>
      <c r="J2215" t="s">
        <v>734</v>
      </c>
      <c r="K2215">
        <v>45</v>
      </c>
      <c r="N2215">
        <v>0</v>
      </c>
      <c r="P2215" t="s">
        <v>26</v>
      </c>
      <c r="Q2215" t="s">
        <v>30</v>
      </c>
      <c r="R2215" t="s">
        <v>28</v>
      </c>
      <c r="S2215" t="s">
        <v>29</v>
      </c>
      <c r="T2215" s="1">
        <v>150500</v>
      </c>
      <c r="U2215">
        <f t="shared" si="34"/>
        <v>46045</v>
      </c>
    </row>
    <row r="2216" spans="1:21" x14ac:dyDescent="0.25">
      <c r="A2216" t="s">
        <v>20</v>
      </c>
      <c r="B2216">
        <v>2019</v>
      </c>
      <c r="C2216" t="s">
        <v>21</v>
      </c>
      <c r="E2216" t="s">
        <v>22</v>
      </c>
      <c r="F2216" t="s">
        <v>726</v>
      </c>
      <c r="G2216">
        <v>46</v>
      </c>
      <c r="H2216" t="s">
        <v>95</v>
      </c>
      <c r="I2216">
        <v>20</v>
      </c>
      <c r="J2216" t="s">
        <v>267</v>
      </c>
      <c r="K2216">
        <v>89</v>
      </c>
      <c r="N2216">
        <v>0</v>
      </c>
      <c r="P2216" t="s">
        <v>26</v>
      </c>
      <c r="Q2216" t="s">
        <v>27</v>
      </c>
      <c r="R2216" t="s">
        <v>28</v>
      </c>
      <c r="S2216" t="s">
        <v>29</v>
      </c>
      <c r="T2216" s="1">
        <v>73000</v>
      </c>
      <c r="U2216">
        <f t="shared" si="34"/>
        <v>46089</v>
      </c>
    </row>
    <row r="2217" spans="1:21" x14ac:dyDescent="0.25">
      <c r="A2217" t="s">
        <v>20</v>
      </c>
      <c r="B2217">
        <v>2019</v>
      </c>
      <c r="C2217" t="s">
        <v>21</v>
      </c>
      <c r="E2217" t="s">
        <v>22</v>
      </c>
      <c r="F2217" t="s">
        <v>726</v>
      </c>
      <c r="G2217">
        <v>46</v>
      </c>
      <c r="H2217" t="s">
        <v>95</v>
      </c>
      <c r="I2217">
        <v>20</v>
      </c>
      <c r="J2217" t="s">
        <v>267</v>
      </c>
      <c r="K2217">
        <v>89</v>
      </c>
      <c r="N2217">
        <v>0</v>
      </c>
      <c r="P2217" t="s">
        <v>26</v>
      </c>
      <c r="Q2217" t="s">
        <v>30</v>
      </c>
      <c r="R2217" t="s">
        <v>28</v>
      </c>
      <c r="S2217" t="s">
        <v>29</v>
      </c>
      <c r="T2217" s="1">
        <v>74000</v>
      </c>
      <c r="U2217">
        <f t="shared" si="34"/>
        <v>46089</v>
      </c>
    </row>
    <row r="2218" spans="1:21" x14ac:dyDescent="0.25">
      <c r="A2218" t="s">
        <v>20</v>
      </c>
      <c r="B2218">
        <v>2019</v>
      </c>
      <c r="C2218" t="s">
        <v>21</v>
      </c>
      <c r="E2218" t="s">
        <v>22</v>
      </c>
      <c r="F2218" t="s">
        <v>726</v>
      </c>
      <c r="G2218">
        <v>46</v>
      </c>
      <c r="H2218" t="s">
        <v>95</v>
      </c>
      <c r="I2218">
        <v>20</v>
      </c>
      <c r="J2218" t="s">
        <v>31</v>
      </c>
      <c r="N2218">
        <v>0</v>
      </c>
      <c r="P2218" t="s">
        <v>26</v>
      </c>
      <c r="Q2218" t="s">
        <v>27</v>
      </c>
      <c r="R2218" t="s">
        <v>28</v>
      </c>
      <c r="S2218" t="s">
        <v>29</v>
      </c>
      <c r="T2218" s="1">
        <v>232500</v>
      </c>
      <c r="U2218">
        <f t="shared" si="34"/>
        <v>46000</v>
      </c>
    </row>
    <row r="2219" spans="1:21" x14ac:dyDescent="0.25">
      <c r="A2219" t="s">
        <v>20</v>
      </c>
      <c r="B2219">
        <v>2019</v>
      </c>
      <c r="C2219" t="s">
        <v>21</v>
      </c>
      <c r="E2219" t="s">
        <v>22</v>
      </c>
      <c r="F2219" t="s">
        <v>726</v>
      </c>
      <c r="G2219">
        <v>46</v>
      </c>
      <c r="H2219" t="s">
        <v>95</v>
      </c>
      <c r="I2219">
        <v>20</v>
      </c>
      <c r="J2219" t="s">
        <v>31</v>
      </c>
      <c r="N2219">
        <v>0</v>
      </c>
      <c r="P2219" t="s">
        <v>26</v>
      </c>
      <c r="Q2219" t="s">
        <v>30</v>
      </c>
      <c r="R2219" t="s">
        <v>28</v>
      </c>
      <c r="S2219" t="s">
        <v>29</v>
      </c>
      <c r="T2219" s="1">
        <v>242000</v>
      </c>
      <c r="U2219">
        <f t="shared" si="34"/>
        <v>46000</v>
      </c>
    </row>
    <row r="2220" spans="1:21" x14ac:dyDescent="0.25">
      <c r="A2220" t="s">
        <v>20</v>
      </c>
      <c r="B2220">
        <v>2019</v>
      </c>
      <c r="C2220" t="s">
        <v>21</v>
      </c>
      <c r="E2220" t="s">
        <v>22</v>
      </c>
      <c r="F2220" t="s">
        <v>726</v>
      </c>
      <c r="G2220">
        <v>46</v>
      </c>
      <c r="H2220" t="s">
        <v>95</v>
      </c>
      <c r="I2220">
        <v>20</v>
      </c>
      <c r="J2220" t="s">
        <v>735</v>
      </c>
      <c r="K2220">
        <v>115</v>
      </c>
      <c r="N2220">
        <v>0</v>
      </c>
      <c r="P2220" t="s">
        <v>26</v>
      </c>
      <c r="Q2220" t="s">
        <v>27</v>
      </c>
      <c r="R2220" t="s">
        <v>28</v>
      </c>
      <c r="S2220" t="s">
        <v>29</v>
      </c>
      <c r="T2220" s="1">
        <v>225500</v>
      </c>
      <c r="U2220">
        <f t="shared" si="34"/>
        <v>46115</v>
      </c>
    </row>
    <row r="2221" spans="1:21" x14ac:dyDescent="0.25">
      <c r="A2221" t="s">
        <v>20</v>
      </c>
      <c r="B2221">
        <v>2019</v>
      </c>
      <c r="C2221" t="s">
        <v>21</v>
      </c>
      <c r="E2221" t="s">
        <v>22</v>
      </c>
      <c r="F2221" t="s">
        <v>726</v>
      </c>
      <c r="G2221">
        <v>46</v>
      </c>
      <c r="H2221" t="s">
        <v>95</v>
      </c>
      <c r="I2221">
        <v>20</v>
      </c>
      <c r="J2221" t="s">
        <v>735</v>
      </c>
      <c r="K2221">
        <v>115</v>
      </c>
      <c r="N2221">
        <v>0</v>
      </c>
      <c r="P2221" t="s">
        <v>26</v>
      </c>
      <c r="Q2221" t="s">
        <v>30</v>
      </c>
      <c r="R2221" t="s">
        <v>28</v>
      </c>
      <c r="S2221" t="s">
        <v>29</v>
      </c>
      <c r="T2221" s="1">
        <v>229500</v>
      </c>
      <c r="U2221">
        <f t="shared" si="34"/>
        <v>46115</v>
      </c>
    </row>
    <row r="2222" spans="1:21" x14ac:dyDescent="0.25">
      <c r="A2222" t="s">
        <v>20</v>
      </c>
      <c r="B2222">
        <v>2019</v>
      </c>
      <c r="C2222" t="s">
        <v>21</v>
      </c>
      <c r="E2222" t="s">
        <v>22</v>
      </c>
      <c r="F2222" t="s">
        <v>726</v>
      </c>
      <c r="G2222">
        <v>46</v>
      </c>
      <c r="H2222" t="s">
        <v>67</v>
      </c>
      <c r="I2222">
        <v>30</v>
      </c>
      <c r="J2222" t="s">
        <v>198</v>
      </c>
      <c r="K2222">
        <v>25</v>
      </c>
      <c r="N2222">
        <v>0</v>
      </c>
      <c r="P2222" t="s">
        <v>26</v>
      </c>
      <c r="Q2222" t="s">
        <v>27</v>
      </c>
      <c r="R2222" t="s">
        <v>28</v>
      </c>
      <c r="S2222" t="s">
        <v>29</v>
      </c>
      <c r="T2222" s="1">
        <v>119000</v>
      </c>
      <c r="U2222">
        <f t="shared" si="34"/>
        <v>46025</v>
      </c>
    </row>
    <row r="2223" spans="1:21" x14ac:dyDescent="0.25">
      <c r="A2223" t="s">
        <v>20</v>
      </c>
      <c r="B2223">
        <v>2019</v>
      </c>
      <c r="C2223" t="s">
        <v>21</v>
      </c>
      <c r="E2223" t="s">
        <v>22</v>
      </c>
      <c r="F2223" t="s">
        <v>726</v>
      </c>
      <c r="G2223">
        <v>46</v>
      </c>
      <c r="H2223" t="s">
        <v>67</v>
      </c>
      <c r="I2223">
        <v>30</v>
      </c>
      <c r="J2223" t="s">
        <v>198</v>
      </c>
      <c r="K2223">
        <v>25</v>
      </c>
      <c r="N2223">
        <v>0</v>
      </c>
      <c r="P2223" t="s">
        <v>26</v>
      </c>
      <c r="Q2223" t="s">
        <v>30</v>
      </c>
      <c r="R2223" t="s">
        <v>28</v>
      </c>
      <c r="S2223" t="s">
        <v>29</v>
      </c>
      <c r="T2223" s="1">
        <v>121000</v>
      </c>
      <c r="U2223">
        <f t="shared" si="34"/>
        <v>46025</v>
      </c>
    </row>
    <row r="2224" spans="1:21" x14ac:dyDescent="0.25">
      <c r="A2224" t="s">
        <v>20</v>
      </c>
      <c r="B2224">
        <v>2019</v>
      </c>
      <c r="C2224" t="s">
        <v>21</v>
      </c>
      <c r="E2224" t="s">
        <v>22</v>
      </c>
      <c r="F2224" t="s">
        <v>726</v>
      </c>
      <c r="G2224">
        <v>46</v>
      </c>
      <c r="H2224" t="s">
        <v>67</v>
      </c>
      <c r="I2224">
        <v>30</v>
      </c>
      <c r="J2224" t="s">
        <v>736</v>
      </c>
      <c r="K2224">
        <v>39</v>
      </c>
      <c r="N2224">
        <v>0</v>
      </c>
      <c r="P2224" t="s">
        <v>26</v>
      </c>
      <c r="Q2224" t="s">
        <v>27</v>
      </c>
      <c r="R2224" t="s">
        <v>28</v>
      </c>
      <c r="S2224" t="s">
        <v>29</v>
      </c>
      <c r="T2224" s="1">
        <v>66500</v>
      </c>
      <c r="U2224">
        <f t="shared" si="34"/>
        <v>46039</v>
      </c>
    </row>
    <row r="2225" spans="1:21" x14ac:dyDescent="0.25">
      <c r="A2225" t="s">
        <v>20</v>
      </c>
      <c r="B2225">
        <v>2019</v>
      </c>
      <c r="C2225" t="s">
        <v>21</v>
      </c>
      <c r="E2225" t="s">
        <v>22</v>
      </c>
      <c r="F2225" t="s">
        <v>726</v>
      </c>
      <c r="G2225">
        <v>46</v>
      </c>
      <c r="H2225" t="s">
        <v>67</v>
      </c>
      <c r="I2225">
        <v>30</v>
      </c>
      <c r="J2225" t="s">
        <v>736</v>
      </c>
      <c r="K2225">
        <v>39</v>
      </c>
      <c r="N2225">
        <v>0</v>
      </c>
      <c r="P2225" t="s">
        <v>26</v>
      </c>
      <c r="Q2225" t="s">
        <v>30</v>
      </c>
      <c r="R2225" t="s">
        <v>28</v>
      </c>
      <c r="S2225" t="s">
        <v>29</v>
      </c>
      <c r="T2225" s="1">
        <v>67500</v>
      </c>
      <c r="U2225">
        <f t="shared" si="34"/>
        <v>46039</v>
      </c>
    </row>
    <row r="2226" spans="1:21" x14ac:dyDescent="0.25">
      <c r="A2226" t="s">
        <v>20</v>
      </c>
      <c r="B2226">
        <v>2019</v>
      </c>
      <c r="C2226" t="s">
        <v>21</v>
      </c>
      <c r="E2226" t="s">
        <v>22</v>
      </c>
      <c r="F2226" t="s">
        <v>726</v>
      </c>
      <c r="G2226">
        <v>46</v>
      </c>
      <c r="H2226" t="s">
        <v>67</v>
      </c>
      <c r="I2226">
        <v>30</v>
      </c>
      <c r="J2226" t="s">
        <v>325</v>
      </c>
      <c r="K2226">
        <v>51</v>
      </c>
      <c r="N2226">
        <v>0</v>
      </c>
      <c r="P2226" t="s">
        <v>26</v>
      </c>
      <c r="Q2226" t="s">
        <v>27</v>
      </c>
      <c r="R2226" t="s">
        <v>28</v>
      </c>
      <c r="S2226" t="s">
        <v>29</v>
      </c>
      <c r="T2226" s="1">
        <v>90000</v>
      </c>
      <c r="U2226">
        <f t="shared" si="34"/>
        <v>46051</v>
      </c>
    </row>
    <row r="2227" spans="1:21" x14ac:dyDescent="0.25">
      <c r="A2227" t="s">
        <v>20</v>
      </c>
      <c r="B2227">
        <v>2019</v>
      </c>
      <c r="C2227" t="s">
        <v>21</v>
      </c>
      <c r="E2227" t="s">
        <v>22</v>
      </c>
      <c r="F2227" t="s">
        <v>726</v>
      </c>
      <c r="G2227">
        <v>46</v>
      </c>
      <c r="H2227" t="s">
        <v>67</v>
      </c>
      <c r="I2227">
        <v>30</v>
      </c>
      <c r="J2227" t="s">
        <v>325</v>
      </c>
      <c r="K2227">
        <v>51</v>
      </c>
      <c r="N2227">
        <v>0</v>
      </c>
      <c r="P2227" t="s">
        <v>26</v>
      </c>
      <c r="Q2227" t="s">
        <v>30</v>
      </c>
      <c r="R2227" t="s">
        <v>28</v>
      </c>
      <c r="S2227" t="s">
        <v>29</v>
      </c>
      <c r="T2227" s="1">
        <v>91000</v>
      </c>
      <c r="U2227">
        <f t="shared" si="34"/>
        <v>46051</v>
      </c>
    </row>
    <row r="2228" spans="1:21" x14ac:dyDescent="0.25">
      <c r="A2228" t="s">
        <v>20</v>
      </c>
      <c r="B2228">
        <v>2019</v>
      </c>
      <c r="C2228" t="s">
        <v>21</v>
      </c>
      <c r="E2228" t="s">
        <v>22</v>
      </c>
      <c r="F2228" t="s">
        <v>726</v>
      </c>
      <c r="G2228">
        <v>46</v>
      </c>
      <c r="H2228" t="s">
        <v>67</v>
      </c>
      <c r="I2228">
        <v>30</v>
      </c>
      <c r="J2228" t="s">
        <v>31</v>
      </c>
      <c r="N2228">
        <v>0</v>
      </c>
      <c r="P2228" t="s">
        <v>26</v>
      </c>
      <c r="Q2228" t="s">
        <v>27</v>
      </c>
      <c r="R2228" t="s">
        <v>28</v>
      </c>
      <c r="S2228" t="s">
        <v>29</v>
      </c>
      <c r="T2228" s="1">
        <v>492500</v>
      </c>
      <c r="U2228">
        <f t="shared" si="34"/>
        <v>46000</v>
      </c>
    </row>
    <row r="2229" spans="1:21" x14ac:dyDescent="0.25">
      <c r="A2229" t="s">
        <v>20</v>
      </c>
      <c r="B2229">
        <v>2019</v>
      </c>
      <c r="C2229" t="s">
        <v>21</v>
      </c>
      <c r="E2229" t="s">
        <v>22</v>
      </c>
      <c r="F2229" t="s">
        <v>726</v>
      </c>
      <c r="G2229">
        <v>46</v>
      </c>
      <c r="H2229" t="s">
        <v>67</v>
      </c>
      <c r="I2229">
        <v>30</v>
      </c>
      <c r="J2229" t="s">
        <v>31</v>
      </c>
      <c r="N2229">
        <v>0</v>
      </c>
      <c r="P2229" t="s">
        <v>26</v>
      </c>
      <c r="Q2229" t="s">
        <v>30</v>
      </c>
      <c r="R2229" t="s">
        <v>28</v>
      </c>
      <c r="S2229" t="s">
        <v>29</v>
      </c>
      <c r="T2229" s="1">
        <v>497500</v>
      </c>
      <c r="U2229">
        <f t="shared" si="34"/>
        <v>46000</v>
      </c>
    </row>
    <row r="2230" spans="1:21" x14ac:dyDescent="0.25">
      <c r="A2230" t="s">
        <v>20</v>
      </c>
      <c r="B2230">
        <v>2019</v>
      </c>
      <c r="C2230" t="s">
        <v>21</v>
      </c>
      <c r="E2230" t="s">
        <v>22</v>
      </c>
      <c r="F2230" t="s">
        <v>726</v>
      </c>
      <c r="G2230">
        <v>46</v>
      </c>
      <c r="H2230" t="s">
        <v>77</v>
      </c>
      <c r="I2230">
        <v>90</v>
      </c>
      <c r="J2230" t="s">
        <v>737</v>
      </c>
      <c r="K2230">
        <v>23</v>
      </c>
      <c r="N2230">
        <v>0</v>
      </c>
      <c r="P2230" t="s">
        <v>26</v>
      </c>
      <c r="Q2230" t="s">
        <v>27</v>
      </c>
      <c r="R2230" t="s">
        <v>28</v>
      </c>
      <c r="S2230" t="s">
        <v>29</v>
      </c>
      <c r="T2230" s="1">
        <v>67700</v>
      </c>
      <c r="U2230">
        <f t="shared" si="34"/>
        <v>46023</v>
      </c>
    </row>
    <row r="2231" spans="1:21" x14ac:dyDescent="0.25">
      <c r="A2231" t="s">
        <v>20</v>
      </c>
      <c r="B2231">
        <v>2019</v>
      </c>
      <c r="C2231" t="s">
        <v>21</v>
      </c>
      <c r="E2231" t="s">
        <v>22</v>
      </c>
      <c r="F2231" t="s">
        <v>726</v>
      </c>
      <c r="G2231">
        <v>46</v>
      </c>
      <c r="H2231" t="s">
        <v>77</v>
      </c>
      <c r="I2231">
        <v>90</v>
      </c>
      <c r="J2231" t="s">
        <v>737</v>
      </c>
      <c r="K2231">
        <v>23</v>
      </c>
      <c r="N2231">
        <v>0</v>
      </c>
      <c r="P2231" t="s">
        <v>26</v>
      </c>
      <c r="Q2231" t="s">
        <v>30</v>
      </c>
      <c r="R2231" t="s">
        <v>28</v>
      </c>
      <c r="S2231" t="s">
        <v>29</v>
      </c>
      <c r="T2231" s="1">
        <v>68500</v>
      </c>
      <c r="U2231">
        <f t="shared" si="34"/>
        <v>46023</v>
      </c>
    </row>
    <row r="2232" spans="1:21" x14ac:dyDescent="0.25">
      <c r="A2232" t="s">
        <v>20</v>
      </c>
      <c r="B2232">
        <v>2019</v>
      </c>
      <c r="C2232" t="s">
        <v>21</v>
      </c>
      <c r="E2232" t="s">
        <v>22</v>
      </c>
      <c r="F2232" t="s">
        <v>726</v>
      </c>
      <c r="G2232">
        <v>46</v>
      </c>
      <c r="H2232" t="s">
        <v>77</v>
      </c>
      <c r="I2232">
        <v>90</v>
      </c>
      <c r="J2232" t="s">
        <v>68</v>
      </c>
      <c r="K2232">
        <v>27</v>
      </c>
      <c r="N2232">
        <v>0</v>
      </c>
      <c r="P2232" t="s">
        <v>26</v>
      </c>
      <c r="Q2232" t="s">
        <v>27</v>
      </c>
      <c r="R2232" t="s">
        <v>28</v>
      </c>
      <c r="S2232" t="s">
        <v>29</v>
      </c>
      <c r="T2232" s="1">
        <v>58000</v>
      </c>
      <c r="U2232">
        <f t="shared" si="34"/>
        <v>46027</v>
      </c>
    </row>
    <row r="2233" spans="1:21" x14ac:dyDescent="0.25">
      <c r="A2233" t="s">
        <v>20</v>
      </c>
      <c r="B2233">
        <v>2019</v>
      </c>
      <c r="C2233" t="s">
        <v>21</v>
      </c>
      <c r="E2233" t="s">
        <v>22</v>
      </c>
      <c r="F2233" t="s">
        <v>726</v>
      </c>
      <c r="G2233">
        <v>46</v>
      </c>
      <c r="H2233" t="s">
        <v>77</v>
      </c>
      <c r="I2233">
        <v>90</v>
      </c>
      <c r="J2233" t="s">
        <v>68</v>
      </c>
      <c r="K2233">
        <v>27</v>
      </c>
      <c r="N2233">
        <v>0</v>
      </c>
      <c r="P2233" t="s">
        <v>26</v>
      </c>
      <c r="Q2233" t="s">
        <v>30</v>
      </c>
      <c r="R2233" t="s">
        <v>28</v>
      </c>
      <c r="S2233" t="s">
        <v>29</v>
      </c>
      <c r="T2233" s="1">
        <v>58500</v>
      </c>
      <c r="U2233">
        <f t="shared" si="34"/>
        <v>46027</v>
      </c>
    </row>
    <row r="2234" spans="1:21" x14ac:dyDescent="0.25">
      <c r="A2234" t="s">
        <v>20</v>
      </c>
      <c r="B2234">
        <v>2019</v>
      </c>
      <c r="C2234" t="s">
        <v>21</v>
      </c>
      <c r="E2234" t="s">
        <v>22</v>
      </c>
      <c r="F2234" t="s">
        <v>726</v>
      </c>
      <c r="G2234">
        <v>46</v>
      </c>
      <c r="H2234" t="s">
        <v>77</v>
      </c>
      <c r="I2234">
        <v>90</v>
      </c>
      <c r="J2234" t="s">
        <v>83</v>
      </c>
      <c r="K2234">
        <v>83</v>
      </c>
      <c r="N2234">
        <v>0</v>
      </c>
      <c r="P2234" t="s">
        <v>26</v>
      </c>
      <c r="Q2234" t="s">
        <v>27</v>
      </c>
      <c r="R2234" t="s">
        <v>28</v>
      </c>
      <c r="S2234" t="s">
        <v>29</v>
      </c>
      <c r="T2234" s="1">
        <v>78100</v>
      </c>
      <c r="U2234">
        <f t="shared" si="34"/>
        <v>46083</v>
      </c>
    </row>
    <row r="2235" spans="1:21" x14ac:dyDescent="0.25">
      <c r="A2235" t="s">
        <v>20</v>
      </c>
      <c r="B2235">
        <v>2019</v>
      </c>
      <c r="C2235" t="s">
        <v>21</v>
      </c>
      <c r="E2235" t="s">
        <v>22</v>
      </c>
      <c r="F2235" t="s">
        <v>726</v>
      </c>
      <c r="G2235">
        <v>46</v>
      </c>
      <c r="H2235" t="s">
        <v>77</v>
      </c>
      <c r="I2235">
        <v>90</v>
      </c>
      <c r="J2235" t="s">
        <v>83</v>
      </c>
      <c r="K2235">
        <v>83</v>
      </c>
      <c r="N2235">
        <v>0</v>
      </c>
      <c r="P2235" t="s">
        <v>26</v>
      </c>
      <c r="Q2235" t="s">
        <v>30</v>
      </c>
      <c r="R2235" t="s">
        <v>28</v>
      </c>
      <c r="S2235" t="s">
        <v>29</v>
      </c>
      <c r="T2235" s="1">
        <v>79000</v>
      </c>
      <c r="U2235">
        <f t="shared" si="34"/>
        <v>46083</v>
      </c>
    </row>
    <row r="2236" spans="1:21" x14ac:dyDescent="0.25">
      <c r="A2236" t="s">
        <v>20</v>
      </c>
      <c r="B2236">
        <v>2019</v>
      </c>
      <c r="C2236" t="s">
        <v>21</v>
      </c>
      <c r="E2236" t="s">
        <v>22</v>
      </c>
      <c r="F2236" t="s">
        <v>726</v>
      </c>
      <c r="G2236">
        <v>46</v>
      </c>
      <c r="H2236" t="s">
        <v>77</v>
      </c>
      <c r="I2236">
        <v>90</v>
      </c>
      <c r="J2236" t="s">
        <v>31</v>
      </c>
      <c r="N2236">
        <v>0</v>
      </c>
      <c r="P2236" t="s">
        <v>26</v>
      </c>
      <c r="Q2236" t="s">
        <v>27</v>
      </c>
      <c r="R2236" t="s">
        <v>28</v>
      </c>
      <c r="S2236" t="s">
        <v>29</v>
      </c>
      <c r="T2236" s="1">
        <v>186800</v>
      </c>
      <c r="U2236">
        <f t="shared" si="34"/>
        <v>46000</v>
      </c>
    </row>
    <row r="2237" spans="1:21" x14ac:dyDescent="0.25">
      <c r="A2237" t="s">
        <v>20</v>
      </c>
      <c r="B2237">
        <v>2019</v>
      </c>
      <c r="C2237" t="s">
        <v>21</v>
      </c>
      <c r="E2237" t="s">
        <v>22</v>
      </c>
      <c r="F2237" t="s">
        <v>726</v>
      </c>
      <c r="G2237">
        <v>46</v>
      </c>
      <c r="H2237" t="s">
        <v>77</v>
      </c>
      <c r="I2237">
        <v>90</v>
      </c>
      <c r="J2237" t="s">
        <v>31</v>
      </c>
      <c r="N2237">
        <v>0</v>
      </c>
      <c r="P2237" t="s">
        <v>26</v>
      </c>
      <c r="Q2237" t="s">
        <v>30</v>
      </c>
      <c r="R2237" t="s">
        <v>28</v>
      </c>
      <c r="S2237" t="s">
        <v>29</v>
      </c>
      <c r="T2237" s="1">
        <v>192000</v>
      </c>
      <c r="U2237">
        <f t="shared" si="34"/>
        <v>46000</v>
      </c>
    </row>
    <row r="2238" spans="1:21" x14ac:dyDescent="0.25">
      <c r="A2238" t="s">
        <v>20</v>
      </c>
      <c r="B2238">
        <v>2019</v>
      </c>
      <c r="C2238" t="s">
        <v>21</v>
      </c>
      <c r="E2238" t="s">
        <v>22</v>
      </c>
      <c r="F2238" t="s">
        <v>726</v>
      </c>
      <c r="G2238">
        <v>46</v>
      </c>
      <c r="H2238" t="s">
        <v>77</v>
      </c>
      <c r="I2238">
        <v>90</v>
      </c>
      <c r="J2238" t="s">
        <v>738</v>
      </c>
      <c r="K2238">
        <v>125</v>
      </c>
      <c r="N2238">
        <v>0</v>
      </c>
      <c r="P2238" t="s">
        <v>26</v>
      </c>
      <c r="Q2238" t="s">
        <v>27</v>
      </c>
      <c r="R2238" t="s">
        <v>28</v>
      </c>
      <c r="S2238" t="s">
        <v>29</v>
      </c>
      <c r="T2238" s="1">
        <v>61700</v>
      </c>
      <c r="U2238">
        <f t="shared" si="34"/>
        <v>46125</v>
      </c>
    </row>
    <row r="2239" spans="1:21" x14ac:dyDescent="0.25">
      <c r="A2239" t="s">
        <v>20</v>
      </c>
      <c r="B2239">
        <v>2019</v>
      </c>
      <c r="C2239" t="s">
        <v>21</v>
      </c>
      <c r="E2239" t="s">
        <v>22</v>
      </c>
      <c r="F2239" t="s">
        <v>726</v>
      </c>
      <c r="G2239">
        <v>46</v>
      </c>
      <c r="H2239" t="s">
        <v>77</v>
      </c>
      <c r="I2239">
        <v>90</v>
      </c>
      <c r="J2239" t="s">
        <v>738</v>
      </c>
      <c r="K2239">
        <v>125</v>
      </c>
      <c r="N2239">
        <v>0</v>
      </c>
      <c r="P2239" t="s">
        <v>26</v>
      </c>
      <c r="Q2239" t="s">
        <v>30</v>
      </c>
      <c r="R2239" t="s">
        <v>28</v>
      </c>
      <c r="S2239" t="s">
        <v>29</v>
      </c>
      <c r="T2239" s="1">
        <v>62500</v>
      </c>
      <c r="U2239">
        <f t="shared" si="34"/>
        <v>46125</v>
      </c>
    </row>
    <row r="2240" spans="1:21" x14ac:dyDescent="0.25">
      <c r="A2240" t="s">
        <v>20</v>
      </c>
      <c r="B2240">
        <v>2019</v>
      </c>
      <c r="C2240" t="s">
        <v>21</v>
      </c>
      <c r="E2240" t="s">
        <v>22</v>
      </c>
      <c r="F2240" t="s">
        <v>726</v>
      </c>
      <c r="G2240">
        <v>46</v>
      </c>
      <c r="H2240" t="s">
        <v>77</v>
      </c>
      <c r="I2240">
        <v>90</v>
      </c>
      <c r="J2240" t="s">
        <v>739</v>
      </c>
      <c r="K2240">
        <v>135</v>
      </c>
      <c r="N2240">
        <v>0</v>
      </c>
      <c r="P2240" t="s">
        <v>26</v>
      </c>
      <c r="Q2240" t="s">
        <v>27</v>
      </c>
      <c r="R2240" t="s">
        <v>28</v>
      </c>
      <c r="S2240" t="s">
        <v>29</v>
      </c>
      <c r="T2240" s="1">
        <v>45700</v>
      </c>
      <c r="U2240">
        <f t="shared" si="34"/>
        <v>46135</v>
      </c>
    </row>
    <row r="2241" spans="1:21" x14ac:dyDescent="0.25">
      <c r="A2241" t="s">
        <v>20</v>
      </c>
      <c r="B2241">
        <v>2019</v>
      </c>
      <c r="C2241" t="s">
        <v>21</v>
      </c>
      <c r="E2241" t="s">
        <v>22</v>
      </c>
      <c r="F2241" t="s">
        <v>726</v>
      </c>
      <c r="G2241">
        <v>46</v>
      </c>
      <c r="H2241" t="s">
        <v>77</v>
      </c>
      <c r="I2241">
        <v>90</v>
      </c>
      <c r="J2241" t="s">
        <v>739</v>
      </c>
      <c r="K2241">
        <v>135</v>
      </c>
      <c r="N2241">
        <v>0</v>
      </c>
      <c r="P2241" t="s">
        <v>26</v>
      </c>
      <c r="Q2241" t="s">
        <v>30</v>
      </c>
      <c r="R2241" t="s">
        <v>28</v>
      </c>
      <c r="S2241" t="s">
        <v>29</v>
      </c>
      <c r="T2241" s="1">
        <v>46500</v>
      </c>
      <c r="U2241">
        <f t="shared" si="34"/>
        <v>46135</v>
      </c>
    </row>
    <row r="2242" spans="1:21" x14ac:dyDescent="0.25">
      <c r="A2242" t="s">
        <v>20</v>
      </c>
      <c r="B2242">
        <v>2019</v>
      </c>
      <c r="C2242" t="s">
        <v>21</v>
      </c>
      <c r="E2242" t="s">
        <v>22</v>
      </c>
      <c r="F2242" t="s">
        <v>740</v>
      </c>
      <c r="G2242">
        <v>47</v>
      </c>
      <c r="H2242" t="s">
        <v>741</v>
      </c>
      <c r="I2242">
        <v>40</v>
      </c>
      <c r="J2242" t="s">
        <v>696</v>
      </c>
      <c r="K2242">
        <v>3</v>
      </c>
      <c r="N2242">
        <v>0</v>
      </c>
      <c r="P2242" t="s">
        <v>26</v>
      </c>
      <c r="Q2242" t="s">
        <v>27</v>
      </c>
      <c r="R2242" t="s">
        <v>28</v>
      </c>
      <c r="S2242" t="s">
        <v>29</v>
      </c>
      <c r="T2242" s="1">
        <v>15500</v>
      </c>
      <c r="U2242">
        <f t="shared" si="34"/>
        <v>47003</v>
      </c>
    </row>
    <row r="2243" spans="1:21" x14ac:dyDescent="0.25">
      <c r="A2243" t="s">
        <v>20</v>
      </c>
      <c r="B2243">
        <v>2019</v>
      </c>
      <c r="C2243" t="s">
        <v>21</v>
      </c>
      <c r="E2243" t="s">
        <v>22</v>
      </c>
      <c r="F2243" t="s">
        <v>740</v>
      </c>
      <c r="G2243">
        <v>47</v>
      </c>
      <c r="H2243" t="s">
        <v>741</v>
      </c>
      <c r="I2243">
        <v>40</v>
      </c>
      <c r="J2243" t="s">
        <v>696</v>
      </c>
      <c r="K2243">
        <v>3</v>
      </c>
      <c r="N2243">
        <v>0</v>
      </c>
      <c r="P2243" t="s">
        <v>26</v>
      </c>
      <c r="Q2243" t="s">
        <v>30</v>
      </c>
      <c r="R2243" t="s">
        <v>28</v>
      </c>
      <c r="S2243" t="s">
        <v>29</v>
      </c>
      <c r="T2243" s="1">
        <v>15600</v>
      </c>
      <c r="U2243">
        <f t="shared" ref="U2243:U2306" si="35">G2243*1000+K2243</f>
        <v>47003</v>
      </c>
    </row>
    <row r="2244" spans="1:21" x14ac:dyDescent="0.25">
      <c r="A2244" t="s">
        <v>20</v>
      </c>
      <c r="B2244">
        <v>2019</v>
      </c>
      <c r="C2244" t="s">
        <v>21</v>
      </c>
      <c r="E2244" t="s">
        <v>22</v>
      </c>
      <c r="F2244" t="s">
        <v>740</v>
      </c>
      <c r="G2244">
        <v>47</v>
      </c>
      <c r="H2244" t="s">
        <v>741</v>
      </c>
      <c r="I2244">
        <v>40</v>
      </c>
      <c r="J2244" t="s">
        <v>742</v>
      </c>
      <c r="K2244">
        <v>15</v>
      </c>
      <c r="N2244">
        <v>0</v>
      </c>
      <c r="P2244" t="s">
        <v>26</v>
      </c>
      <c r="Q2244" t="s">
        <v>27</v>
      </c>
      <c r="R2244" t="s">
        <v>28</v>
      </c>
      <c r="S2244" t="s">
        <v>29</v>
      </c>
      <c r="T2244" s="1">
        <v>10000</v>
      </c>
      <c r="U2244">
        <f t="shared" si="35"/>
        <v>47015</v>
      </c>
    </row>
    <row r="2245" spans="1:21" x14ac:dyDescent="0.25">
      <c r="A2245" t="s">
        <v>20</v>
      </c>
      <c r="B2245">
        <v>2019</v>
      </c>
      <c r="C2245" t="s">
        <v>21</v>
      </c>
      <c r="E2245" t="s">
        <v>22</v>
      </c>
      <c r="F2245" t="s">
        <v>740</v>
      </c>
      <c r="G2245">
        <v>47</v>
      </c>
      <c r="H2245" t="s">
        <v>741</v>
      </c>
      <c r="I2245">
        <v>40</v>
      </c>
      <c r="J2245" t="s">
        <v>742</v>
      </c>
      <c r="K2245">
        <v>15</v>
      </c>
      <c r="N2245">
        <v>0</v>
      </c>
      <c r="P2245" t="s">
        <v>26</v>
      </c>
      <c r="Q2245" t="s">
        <v>30</v>
      </c>
      <c r="R2245" t="s">
        <v>28</v>
      </c>
      <c r="S2245" t="s">
        <v>29</v>
      </c>
      <c r="T2245" s="1">
        <v>10100</v>
      </c>
      <c r="U2245">
        <f t="shared" si="35"/>
        <v>47015</v>
      </c>
    </row>
    <row r="2246" spans="1:21" x14ac:dyDescent="0.25">
      <c r="A2246" t="s">
        <v>20</v>
      </c>
      <c r="B2246">
        <v>2019</v>
      </c>
      <c r="C2246" t="s">
        <v>21</v>
      </c>
      <c r="E2246" t="s">
        <v>22</v>
      </c>
      <c r="F2246" t="s">
        <v>740</v>
      </c>
      <c r="G2246">
        <v>47</v>
      </c>
      <c r="H2246" t="s">
        <v>741</v>
      </c>
      <c r="I2246">
        <v>40</v>
      </c>
      <c r="J2246" t="s">
        <v>39</v>
      </c>
      <c r="K2246">
        <v>41</v>
      </c>
      <c r="N2246">
        <v>0</v>
      </c>
      <c r="P2246" t="s">
        <v>26</v>
      </c>
      <c r="Q2246" t="s">
        <v>27</v>
      </c>
      <c r="R2246" t="s">
        <v>28</v>
      </c>
      <c r="S2246" t="s">
        <v>29</v>
      </c>
      <c r="T2246" s="1">
        <v>7100</v>
      </c>
      <c r="U2246">
        <f t="shared" si="35"/>
        <v>47041</v>
      </c>
    </row>
    <row r="2247" spans="1:21" x14ac:dyDescent="0.25">
      <c r="A2247" t="s">
        <v>20</v>
      </c>
      <c r="B2247">
        <v>2019</v>
      </c>
      <c r="C2247" t="s">
        <v>21</v>
      </c>
      <c r="E2247" t="s">
        <v>22</v>
      </c>
      <c r="F2247" t="s">
        <v>740</v>
      </c>
      <c r="G2247">
        <v>47</v>
      </c>
      <c r="H2247" t="s">
        <v>741</v>
      </c>
      <c r="I2247">
        <v>40</v>
      </c>
      <c r="J2247" t="s">
        <v>39</v>
      </c>
      <c r="K2247">
        <v>41</v>
      </c>
      <c r="N2247">
        <v>0</v>
      </c>
      <c r="P2247" t="s">
        <v>26</v>
      </c>
      <c r="Q2247" t="s">
        <v>30</v>
      </c>
      <c r="R2247" t="s">
        <v>28</v>
      </c>
      <c r="S2247" t="s">
        <v>29</v>
      </c>
      <c r="T2247" s="1">
        <v>7100</v>
      </c>
      <c r="U2247">
        <f t="shared" si="35"/>
        <v>47041</v>
      </c>
    </row>
    <row r="2248" spans="1:21" x14ac:dyDescent="0.25">
      <c r="A2248" t="s">
        <v>20</v>
      </c>
      <c r="B2248">
        <v>2019</v>
      </c>
      <c r="C2248" t="s">
        <v>21</v>
      </c>
      <c r="E2248" t="s">
        <v>22</v>
      </c>
      <c r="F2248" t="s">
        <v>740</v>
      </c>
      <c r="G2248">
        <v>47</v>
      </c>
      <c r="H2248" t="s">
        <v>741</v>
      </c>
      <c r="I2248">
        <v>40</v>
      </c>
      <c r="J2248" t="s">
        <v>743</v>
      </c>
      <c r="K2248">
        <v>55</v>
      </c>
      <c r="N2248">
        <v>0</v>
      </c>
      <c r="P2248" t="s">
        <v>26</v>
      </c>
      <c r="Q2248" t="s">
        <v>27</v>
      </c>
      <c r="R2248" t="s">
        <v>28</v>
      </c>
      <c r="S2248" t="s">
        <v>29</v>
      </c>
      <c r="T2248" s="1">
        <v>13100</v>
      </c>
      <c r="U2248">
        <f t="shared" si="35"/>
        <v>47055</v>
      </c>
    </row>
    <row r="2249" spans="1:21" x14ac:dyDescent="0.25">
      <c r="A2249" t="s">
        <v>20</v>
      </c>
      <c r="B2249">
        <v>2019</v>
      </c>
      <c r="C2249" t="s">
        <v>21</v>
      </c>
      <c r="E2249" t="s">
        <v>22</v>
      </c>
      <c r="F2249" t="s">
        <v>740</v>
      </c>
      <c r="G2249">
        <v>47</v>
      </c>
      <c r="H2249" t="s">
        <v>741</v>
      </c>
      <c r="I2249">
        <v>40</v>
      </c>
      <c r="J2249" t="s">
        <v>743</v>
      </c>
      <c r="K2249">
        <v>55</v>
      </c>
      <c r="N2249">
        <v>0</v>
      </c>
      <c r="P2249" t="s">
        <v>26</v>
      </c>
      <c r="Q2249" t="s">
        <v>30</v>
      </c>
      <c r="R2249" t="s">
        <v>28</v>
      </c>
      <c r="S2249" t="s">
        <v>29</v>
      </c>
      <c r="T2249" s="1">
        <v>13200</v>
      </c>
      <c r="U2249">
        <f t="shared" si="35"/>
        <v>47055</v>
      </c>
    </row>
    <row r="2250" spans="1:21" x14ac:dyDescent="0.25">
      <c r="A2250" t="s">
        <v>20</v>
      </c>
      <c r="B2250">
        <v>2019</v>
      </c>
      <c r="C2250" t="s">
        <v>21</v>
      </c>
      <c r="E2250" t="s">
        <v>22</v>
      </c>
      <c r="F2250" t="s">
        <v>740</v>
      </c>
      <c r="G2250">
        <v>47</v>
      </c>
      <c r="H2250" t="s">
        <v>741</v>
      </c>
      <c r="I2250">
        <v>40</v>
      </c>
      <c r="J2250" t="s">
        <v>83</v>
      </c>
      <c r="K2250">
        <v>103</v>
      </c>
      <c r="N2250">
        <v>0</v>
      </c>
      <c r="P2250" t="s">
        <v>26</v>
      </c>
      <c r="Q2250" t="s">
        <v>27</v>
      </c>
      <c r="R2250" t="s">
        <v>28</v>
      </c>
      <c r="S2250" t="s">
        <v>29</v>
      </c>
      <c r="T2250" s="1">
        <v>18100</v>
      </c>
      <c r="U2250">
        <f t="shared" si="35"/>
        <v>47103</v>
      </c>
    </row>
    <row r="2251" spans="1:21" x14ac:dyDescent="0.25">
      <c r="A2251" t="s">
        <v>20</v>
      </c>
      <c r="B2251">
        <v>2019</v>
      </c>
      <c r="C2251" t="s">
        <v>21</v>
      </c>
      <c r="E2251" t="s">
        <v>22</v>
      </c>
      <c r="F2251" t="s">
        <v>740</v>
      </c>
      <c r="G2251">
        <v>47</v>
      </c>
      <c r="H2251" t="s">
        <v>741</v>
      </c>
      <c r="I2251">
        <v>40</v>
      </c>
      <c r="J2251" t="s">
        <v>83</v>
      </c>
      <c r="K2251">
        <v>103</v>
      </c>
      <c r="N2251">
        <v>0</v>
      </c>
      <c r="P2251" t="s">
        <v>26</v>
      </c>
      <c r="Q2251" t="s">
        <v>30</v>
      </c>
      <c r="R2251" t="s">
        <v>28</v>
      </c>
      <c r="S2251" t="s">
        <v>29</v>
      </c>
      <c r="T2251" s="1">
        <v>18300</v>
      </c>
      <c r="U2251">
        <f t="shared" si="35"/>
        <v>47103</v>
      </c>
    </row>
    <row r="2252" spans="1:21" x14ac:dyDescent="0.25">
      <c r="A2252" t="s">
        <v>20</v>
      </c>
      <c r="B2252">
        <v>2019</v>
      </c>
      <c r="C2252" t="s">
        <v>21</v>
      </c>
      <c r="E2252" t="s">
        <v>22</v>
      </c>
      <c r="F2252" t="s">
        <v>740</v>
      </c>
      <c r="G2252">
        <v>47</v>
      </c>
      <c r="H2252" t="s">
        <v>741</v>
      </c>
      <c r="I2252">
        <v>40</v>
      </c>
      <c r="J2252" t="s">
        <v>42</v>
      </c>
      <c r="K2252">
        <v>117</v>
      </c>
      <c r="N2252">
        <v>0</v>
      </c>
      <c r="P2252" t="s">
        <v>26</v>
      </c>
      <c r="Q2252" t="s">
        <v>27</v>
      </c>
      <c r="R2252" t="s">
        <v>28</v>
      </c>
      <c r="S2252" t="s">
        <v>29</v>
      </c>
      <c r="T2252" s="1">
        <v>7500</v>
      </c>
      <c r="U2252">
        <f t="shared" si="35"/>
        <v>47117</v>
      </c>
    </row>
    <row r="2253" spans="1:21" x14ac:dyDescent="0.25">
      <c r="A2253" t="s">
        <v>20</v>
      </c>
      <c r="B2253">
        <v>2019</v>
      </c>
      <c r="C2253" t="s">
        <v>21</v>
      </c>
      <c r="E2253" t="s">
        <v>22</v>
      </c>
      <c r="F2253" t="s">
        <v>740</v>
      </c>
      <c r="G2253">
        <v>47</v>
      </c>
      <c r="H2253" t="s">
        <v>741</v>
      </c>
      <c r="I2253">
        <v>40</v>
      </c>
      <c r="J2253" t="s">
        <v>42</v>
      </c>
      <c r="K2253">
        <v>117</v>
      </c>
      <c r="N2253">
        <v>0</v>
      </c>
      <c r="P2253" t="s">
        <v>26</v>
      </c>
      <c r="Q2253" t="s">
        <v>30</v>
      </c>
      <c r="R2253" t="s">
        <v>28</v>
      </c>
      <c r="S2253" t="s">
        <v>29</v>
      </c>
      <c r="T2253" s="1">
        <v>7500</v>
      </c>
      <c r="U2253">
        <f t="shared" si="35"/>
        <v>47117</v>
      </c>
    </row>
    <row r="2254" spans="1:21" x14ac:dyDescent="0.25">
      <c r="A2254" t="s">
        <v>20</v>
      </c>
      <c r="B2254">
        <v>2019</v>
      </c>
      <c r="C2254" t="s">
        <v>21</v>
      </c>
      <c r="E2254" t="s">
        <v>22</v>
      </c>
      <c r="F2254" t="s">
        <v>740</v>
      </c>
      <c r="G2254">
        <v>47</v>
      </c>
      <c r="H2254" t="s">
        <v>741</v>
      </c>
      <c r="I2254">
        <v>40</v>
      </c>
      <c r="J2254" t="s">
        <v>744</v>
      </c>
      <c r="K2254">
        <v>119</v>
      </c>
      <c r="N2254">
        <v>0</v>
      </c>
      <c r="P2254" t="s">
        <v>26</v>
      </c>
      <c r="Q2254" t="s">
        <v>27</v>
      </c>
      <c r="R2254" t="s">
        <v>28</v>
      </c>
      <c r="S2254" t="s">
        <v>29</v>
      </c>
      <c r="T2254" s="1">
        <v>13100</v>
      </c>
      <c r="U2254">
        <f t="shared" si="35"/>
        <v>47119</v>
      </c>
    </row>
    <row r="2255" spans="1:21" x14ac:dyDescent="0.25">
      <c r="A2255" t="s">
        <v>20</v>
      </c>
      <c r="B2255">
        <v>2019</v>
      </c>
      <c r="C2255" t="s">
        <v>21</v>
      </c>
      <c r="E2255" t="s">
        <v>22</v>
      </c>
      <c r="F2255" t="s">
        <v>740</v>
      </c>
      <c r="G2255">
        <v>47</v>
      </c>
      <c r="H2255" t="s">
        <v>741</v>
      </c>
      <c r="I2255">
        <v>40</v>
      </c>
      <c r="J2255" t="s">
        <v>744</v>
      </c>
      <c r="K2255">
        <v>119</v>
      </c>
      <c r="N2255">
        <v>0</v>
      </c>
      <c r="P2255" t="s">
        <v>26</v>
      </c>
      <c r="Q2255" t="s">
        <v>30</v>
      </c>
      <c r="R2255" t="s">
        <v>28</v>
      </c>
      <c r="S2255" t="s">
        <v>29</v>
      </c>
      <c r="T2255" s="1">
        <v>13200</v>
      </c>
      <c r="U2255">
        <f t="shared" si="35"/>
        <v>47119</v>
      </c>
    </row>
    <row r="2256" spans="1:21" x14ac:dyDescent="0.25">
      <c r="A2256" t="s">
        <v>20</v>
      </c>
      <c r="B2256">
        <v>2019</v>
      </c>
      <c r="C2256" t="s">
        <v>21</v>
      </c>
      <c r="E2256" t="s">
        <v>22</v>
      </c>
      <c r="F2256" t="s">
        <v>740</v>
      </c>
      <c r="G2256">
        <v>47</v>
      </c>
      <c r="H2256" t="s">
        <v>741</v>
      </c>
      <c r="I2256">
        <v>40</v>
      </c>
      <c r="J2256" t="s">
        <v>31</v>
      </c>
      <c r="N2256">
        <v>0</v>
      </c>
      <c r="P2256" t="s">
        <v>26</v>
      </c>
      <c r="Q2256" t="s">
        <v>27</v>
      </c>
      <c r="R2256" t="s">
        <v>28</v>
      </c>
      <c r="S2256" t="s">
        <v>29</v>
      </c>
      <c r="T2256" s="1">
        <v>29310</v>
      </c>
      <c r="U2256">
        <f t="shared" si="35"/>
        <v>47000</v>
      </c>
    </row>
    <row r="2257" spans="1:21" x14ac:dyDescent="0.25">
      <c r="A2257" t="s">
        <v>20</v>
      </c>
      <c r="B2257">
        <v>2019</v>
      </c>
      <c r="C2257" t="s">
        <v>21</v>
      </c>
      <c r="E2257" t="s">
        <v>22</v>
      </c>
      <c r="F2257" t="s">
        <v>740</v>
      </c>
      <c r="G2257">
        <v>47</v>
      </c>
      <c r="H2257" t="s">
        <v>741</v>
      </c>
      <c r="I2257">
        <v>40</v>
      </c>
      <c r="J2257" t="s">
        <v>31</v>
      </c>
      <c r="N2257">
        <v>0</v>
      </c>
      <c r="P2257" t="s">
        <v>26</v>
      </c>
      <c r="Q2257" t="s">
        <v>30</v>
      </c>
      <c r="R2257" t="s">
        <v>28</v>
      </c>
      <c r="S2257" t="s">
        <v>29</v>
      </c>
      <c r="T2257" s="1">
        <v>29900</v>
      </c>
      <c r="U2257">
        <f t="shared" si="35"/>
        <v>47000</v>
      </c>
    </row>
    <row r="2258" spans="1:21" x14ac:dyDescent="0.25">
      <c r="A2258" t="s">
        <v>20</v>
      </c>
      <c r="B2258">
        <v>2019</v>
      </c>
      <c r="C2258" t="s">
        <v>21</v>
      </c>
      <c r="E2258" t="s">
        <v>22</v>
      </c>
      <c r="F2258" t="s">
        <v>740</v>
      </c>
      <c r="G2258">
        <v>47</v>
      </c>
      <c r="H2258" t="s">
        <v>741</v>
      </c>
      <c r="I2258">
        <v>40</v>
      </c>
      <c r="J2258" t="s">
        <v>745</v>
      </c>
      <c r="K2258">
        <v>159</v>
      </c>
      <c r="N2258">
        <v>0</v>
      </c>
      <c r="P2258" t="s">
        <v>26</v>
      </c>
      <c r="Q2258" t="s">
        <v>27</v>
      </c>
      <c r="R2258" t="s">
        <v>28</v>
      </c>
      <c r="S2258" t="s">
        <v>29</v>
      </c>
      <c r="T2258" s="1">
        <v>6500</v>
      </c>
      <c r="U2258">
        <f t="shared" si="35"/>
        <v>47159</v>
      </c>
    </row>
    <row r="2259" spans="1:21" x14ac:dyDescent="0.25">
      <c r="A2259" t="s">
        <v>20</v>
      </c>
      <c r="B2259">
        <v>2019</v>
      </c>
      <c r="C2259" t="s">
        <v>21</v>
      </c>
      <c r="E2259" t="s">
        <v>22</v>
      </c>
      <c r="F2259" t="s">
        <v>740</v>
      </c>
      <c r="G2259">
        <v>47</v>
      </c>
      <c r="H2259" t="s">
        <v>741</v>
      </c>
      <c r="I2259">
        <v>40</v>
      </c>
      <c r="J2259" t="s">
        <v>745</v>
      </c>
      <c r="K2259">
        <v>159</v>
      </c>
      <c r="N2259">
        <v>0</v>
      </c>
      <c r="P2259" t="s">
        <v>26</v>
      </c>
      <c r="Q2259" t="s">
        <v>30</v>
      </c>
      <c r="R2259" t="s">
        <v>28</v>
      </c>
      <c r="S2259" t="s">
        <v>29</v>
      </c>
      <c r="T2259" s="1">
        <v>6500</v>
      </c>
      <c r="U2259">
        <f t="shared" si="35"/>
        <v>47159</v>
      </c>
    </row>
    <row r="2260" spans="1:21" x14ac:dyDescent="0.25">
      <c r="A2260" t="s">
        <v>20</v>
      </c>
      <c r="B2260">
        <v>2019</v>
      </c>
      <c r="C2260" t="s">
        <v>21</v>
      </c>
      <c r="E2260" t="s">
        <v>22</v>
      </c>
      <c r="F2260" t="s">
        <v>740</v>
      </c>
      <c r="G2260">
        <v>47</v>
      </c>
      <c r="H2260" t="s">
        <v>741</v>
      </c>
      <c r="I2260">
        <v>40</v>
      </c>
      <c r="J2260" t="s">
        <v>288</v>
      </c>
      <c r="K2260">
        <v>165</v>
      </c>
      <c r="N2260">
        <v>0</v>
      </c>
      <c r="P2260" t="s">
        <v>26</v>
      </c>
      <c r="Q2260" t="s">
        <v>27</v>
      </c>
      <c r="R2260" t="s">
        <v>28</v>
      </c>
      <c r="S2260" t="s">
        <v>29</v>
      </c>
      <c r="T2260" s="1">
        <v>15000</v>
      </c>
      <c r="U2260">
        <f t="shared" si="35"/>
        <v>47165</v>
      </c>
    </row>
    <row r="2261" spans="1:21" x14ac:dyDescent="0.25">
      <c r="A2261" t="s">
        <v>20</v>
      </c>
      <c r="B2261">
        <v>2019</v>
      </c>
      <c r="C2261" t="s">
        <v>21</v>
      </c>
      <c r="E2261" t="s">
        <v>22</v>
      </c>
      <c r="F2261" t="s">
        <v>740</v>
      </c>
      <c r="G2261">
        <v>47</v>
      </c>
      <c r="H2261" t="s">
        <v>741</v>
      </c>
      <c r="I2261">
        <v>40</v>
      </c>
      <c r="J2261" t="s">
        <v>288</v>
      </c>
      <c r="K2261">
        <v>165</v>
      </c>
      <c r="N2261">
        <v>0</v>
      </c>
      <c r="P2261" t="s">
        <v>26</v>
      </c>
      <c r="Q2261" t="s">
        <v>30</v>
      </c>
      <c r="R2261" t="s">
        <v>28</v>
      </c>
      <c r="S2261" t="s">
        <v>29</v>
      </c>
      <c r="T2261" s="1">
        <v>15000</v>
      </c>
      <c r="U2261">
        <f t="shared" si="35"/>
        <v>47165</v>
      </c>
    </row>
    <row r="2262" spans="1:21" x14ac:dyDescent="0.25">
      <c r="A2262" t="s">
        <v>20</v>
      </c>
      <c r="B2262">
        <v>2019</v>
      </c>
      <c r="C2262" t="s">
        <v>21</v>
      </c>
      <c r="E2262" t="s">
        <v>22</v>
      </c>
      <c r="F2262" t="s">
        <v>740</v>
      </c>
      <c r="G2262">
        <v>47</v>
      </c>
      <c r="H2262" t="s">
        <v>741</v>
      </c>
      <c r="I2262">
        <v>40</v>
      </c>
      <c r="J2262" t="s">
        <v>293</v>
      </c>
      <c r="K2262">
        <v>189</v>
      </c>
      <c r="N2262">
        <v>0</v>
      </c>
      <c r="P2262" t="s">
        <v>26</v>
      </c>
      <c r="Q2262" t="s">
        <v>27</v>
      </c>
      <c r="R2262" t="s">
        <v>28</v>
      </c>
      <c r="S2262" t="s">
        <v>29</v>
      </c>
      <c r="T2262" s="1">
        <v>2990</v>
      </c>
      <c r="U2262">
        <f t="shared" si="35"/>
        <v>47189</v>
      </c>
    </row>
    <row r="2263" spans="1:21" x14ac:dyDescent="0.25">
      <c r="A2263" t="s">
        <v>20</v>
      </c>
      <c r="B2263">
        <v>2019</v>
      </c>
      <c r="C2263" t="s">
        <v>21</v>
      </c>
      <c r="E2263" t="s">
        <v>22</v>
      </c>
      <c r="F2263" t="s">
        <v>740</v>
      </c>
      <c r="G2263">
        <v>47</v>
      </c>
      <c r="H2263" t="s">
        <v>741</v>
      </c>
      <c r="I2263">
        <v>40</v>
      </c>
      <c r="J2263" t="s">
        <v>293</v>
      </c>
      <c r="K2263">
        <v>189</v>
      </c>
      <c r="N2263">
        <v>0</v>
      </c>
      <c r="P2263" t="s">
        <v>26</v>
      </c>
      <c r="Q2263" t="s">
        <v>30</v>
      </c>
      <c r="R2263" t="s">
        <v>28</v>
      </c>
      <c r="S2263" t="s">
        <v>29</v>
      </c>
      <c r="T2263" s="1">
        <v>3100</v>
      </c>
      <c r="U2263">
        <f t="shared" si="35"/>
        <v>47189</v>
      </c>
    </row>
    <row r="2264" spans="1:21" x14ac:dyDescent="0.25">
      <c r="A2264" t="s">
        <v>20</v>
      </c>
      <c r="B2264">
        <v>2019</v>
      </c>
      <c r="C2264" t="s">
        <v>21</v>
      </c>
      <c r="E2264" t="s">
        <v>22</v>
      </c>
      <c r="F2264" t="s">
        <v>740</v>
      </c>
      <c r="G2264">
        <v>47</v>
      </c>
      <c r="H2264" t="s">
        <v>746</v>
      </c>
      <c r="I2264">
        <v>50</v>
      </c>
      <c r="J2264" t="s">
        <v>102</v>
      </c>
      <c r="K2264">
        <v>31</v>
      </c>
      <c r="N2264">
        <v>0</v>
      </c>
      <c r="P2264" t="s">
        <v>26</v>
      </c>
      <c r="Q2264" t="s">
        <v>27</v>
      </c>
      <c r="R2264" t="s">
        <v>28</v>
      </c>
      <c r="S2264" t="s">
        <v>29</v>
      </c>
      <c r="T2264" s="1">
        <v>31700</v>
      </c>
      <c r="U2264">
        <f t="shared" si="35"/>
        <v>47031</v>
      </c>
    </row>
    <row r="2265" spans="1:21" x14ac:dyDescent="0.25">
      <c r="A2265" t="s">
        <v>20</v>
      </c>
      <c r="B2265">
        <v>2019</v>
      </c>
      <c r="C2265" t="s">
        <v>21</v>
      </c>
      <c r="E2265" t="s">
        <v>22</v>
      </c>
      <c r="F2265" t="s">
        <v>740</v>
      </c>
      <c r="G2265">
        <v>47</v>
      </c>
      <c r="H2265" t="s">
        <v>746</v>
      </c>
      <c r="I2265">
        <v>50</v>
      </c>
      <c r="J2265" t="s">
        <v>102</v>
      </c>
      <c r="K2265">
        <v>31</v>
      </c>
      <c r="N2265">
        <v>0</v>
      </c>
      <c r="P2265" t="s">
        <v>26</v>
      </c>
      <c r="Q2265" t="s">
        <v>30</v>
      </c>
      <c r="R2265" t="s">
        <v>28</v>
      </c>
      <c r="S2265" t="s">
        <v>29</v>
      </c>
      <c r="T2265" s="1">
        <v>31700</v>
      </c>
      <c r="U2265">
        <f t="shared" si="35"/>
        <v>47031</v>
      </c>
    </row>
    <row r="2266" spans="1:21" x14ac:dyDescent="0.25">
      <c r="A2266" t="s">
        <v>20</v>
      </c>
      <c r="B2266">
        <v>2019</v>
      </c>
      <c r="C2266" t="s">
        <v>21</v>
      </c>
      <c r="E2266" t="s">
        <v>22</v>
      </c>
      <c r="F2266" t="s">
        <v>740</v>
      </c>
      <c r="G2266">
        <v>47</v>
      </c>
      <c r="H2266" t="s">
        <v>746</v>
      </c>
      <c r="I2266">
        <v>50</v>
      </c>
      <c r="J2266" t="s">
        <v>747</v>
      </c>
      <c r="K2266">
        <v>49</v>
      </c>
      <c r="N2266">
        <v>0</v>
      </c>
      <c r="P2266" t="s">
        <v>26</v>
      </c>
      <c r="Q2266" t="s">
        <v>27</v>
      </c>
      <c r="R2266" t="s">
        <v>28</v>
      </c>
      <c r="S2266" t="s">
        <v>29</v>
      </c>
      <c r="T2266" s="1">
        <v>1200</v>
      </c>
      <c r="U2266">
        <f t="shared" si="35"/>
        <v>47049</v>
      </c>
    </row>
    <row r="2267" spans="1:21" x14ac:dyDescent="0.25">
      <c r="A2267" t="s">
        <v>20</v>
      </c>
      <c r="B2267">
        <v>2019</v>
      </c>
      <c r="C2267" t="s">
        <v>21</v>
      </c>
      <c r="E2267" t="s">
        <v>22</v>
      </c>
      <c r="F2267" t="s">
        <v>740</v>
      </c>
      <c r="G2267">
        <v>47</v>
      </c>
      <c r="H2267" t="s">
        <v>746</v>
      </c>
      <c r="I2267">
        <v>50</v>
      </c>
      <c r="J2267" t="s">
        <v>747</v>
      </c>
      <c r="K2267">
        <v>49</v>
      </c>
      <c r="N2267">
        <v>0</v>
      </c>
      <c r="P2267" t="s">
        <v>26</v>
      </c>
      <c r="Q2267" t="s">
        <v>30</v>
      </c>
      <c r="R2267" t="s">
        <v>28</v>
      </c>
      <c r="S2267" t="s">
        <v>29</v>
      </c>
      <c r="T2267" s="1">
        <v>1200</v>
      </c>
      <c r="U2267">
        <f t="shared" si="35"/>
        <v>47049</v>
      </c>
    </row>
    <row r="2268" spans="1:21" x14ac:dyDescent="0.25">
      <c r="A2268" t="s">
        <v>20</v>
      </c>
      <c r="B2268">
        <v>2019</v>
      </c>
      <c r="C2268" t="s">
        <v>21</v>
      </c>
      <c r="E2268" t="s">
        <v>22</v>
      </c>
      <c r="F2268" t="s">
        <v>740</v>
      </c>
      <c r="G2268">
        <v>47</v>
      </c>
      <c r="H2268" t="s">
        <v>746</v>
      </c>
      <c r="I2268">
        <v>50</v>
      </c>
      <c r="J2268" t="s">
        <v>45</v>
      </c>
      <c r="K2268">
        <v>51</v>
      </c>
      <c r="N2268">
        <v>0</v>
      </c>
      <c r="P2268" t="s">
        <v>26</v>
      </c>
      <c r="Q2268" t="s">
        <v>27</v>
      </c>
      <c r="R2268" t="s">
        <v>28</v>
      </c>
      <c r="S2268" t="s">
        <v>29</v>
      </c>
      <c r="T2268" s="1">
        <v>25900</v>
      </c>
      <c r="U2268">
        <f t="shared" si="35"/>
        <v>47051</v>
      </c>
    </row>
    <row r="2269" spans="1:21" x14ac:dyDescent="0.25">
      <c r="A2269" t="s">
        <v>20</v>
      </c>
      <c r="B2269">
        <v>2019</v>
      </c>
      <c r="C2269" t="s">
        <v>21</v>
      </c>
      <c r="E2269" t="s">
        <v>22</v>
      </c>
      <c r="F2269" t="s">
        <v>740</v>
      </c>
      <c r="G2269">
        <v>47</v>
      </c>
      <c r="H2269" t="s">
        <v>746</v>
      </c>
      <c r="I2269">
        <v>50</v>
      </c>
      <c r="J2269" t="s">
        <v>45</v>
      </c>
      <c r="K2269">
        <v>51</v>
      </c>
      <c r="N2269">
        <v>0</v>
      </c>
      <c r="P2269" t="s">
        <v>26</v>
      </c>
      <c r="Q2269" t="s">
        <v>30</v>
      </c>
      <c r="R2269" t="s">
        <v>28</v>
      </c>
      <c r="S2269" t="s">
        <v>29</v>
      </c>
      <c r="T2269" s="1">
        <v>26000</v>
      </c>
      <c r="U2269">
        <f t="shared" si="35"/>
        <v>47051</v>
      </c>
    </row>
    <row r="2270" spans="1:21" x14ac:dyDescent="0.25">
      <c r="A2270" t="s">
        <v>20</v>
      </c>
      <c r="B2270">
        <v>2019</v>
      </c>
      <c r="C2270" t="s">
        <v>21</v>
      </c>
      <c r="E2270" t="s">
        <v>22</v>
      </c>
      <c r="F2270" t="s">
        <v>740</v>
      </c>
      <c r="G2270">
        <v>47</v>
      </c>
      <c r="H2270" t="s">
        <v>746</v>
      </c>
      <c r="I2270">
        <v>50</v>
      </c>
      <c r="J2270" t="s">
        <v>127</v>
      </c>
      <c r="K2270">
        <v>115</v>
      </c>
      <c r="N2270">
        <v>0</v>
      </c>
      <c r="P2270" t="s">
        <v>26</v>
      </c>
      <c r="Q2270" t="s">
        <v>27</v>
      </c>
      <c r="R2270" t="s">
        <v>28</v>
      </c>
      <c r="S2270" t="s">
        <v>29</v>
      </c>
      <c r="T2270" s="1">
        <v>4200</v>
      </c>
      <c r="U2270">
        <f t="shared" si="35"/>
        <v>47115</v>
      </c>
    </row>
    <row r="2271" spans="1:21" x14ac:dyDescent="0.25">
      <c r="A2271" t="s">
        <v>20</v>
      </c>
      <c r="B2271">
        <v>2019</v>
      </c>
      <c r="C2271" t="s">
        <v>21</v>
      </c>
      <c r="E2271" t="s">
        <v>22</v>
      </c>
      <c r="F2271" t="s">
        <v>740</v>
      </c>
      <c r="G2271">
        <v>47</v>
      </c>
      <c r="H2271" t="s">
        <v>746</v>
      </c>
      <c r="I2271">
        <v>50</v>
      </c>
      <c r="J2271" t="s">
        <v>127</v>
      </c>
      <c r="K2271">
        <v>115</v>
      </c>
      <c r="N2271">
        <v>0</v>
      </c>
      <c r="P2271" t="s">
        <v>26</v>
      </c>
      <c r="Q2271" t="s">
        <v>30</v>
      </c>
      <c r="R2271" t="s">
        <v>28</v>
      </c>
      <c r="S2271" t="s">
        <v>29</v>
      </c>
      <c r="T2271" s="1">
        <v>4200</v>
      </c>
      <c r="U2271">
        <f t="shared" si="35"/>
        <v>47115</v>
      </c>
    </row>
    <row r="2272" spans="1:21" x14ac:dyDescent="0.25">
      <c r="A2272" t="s">
        <v>20</v>
      </c>
      <c r="B2272">
        <v>2019</v>
      </c>
      <c r="C2272" t="s">
        <v>21</v>
      </c>
      <c r="E2272" t="s">
        <v>22</v>
      </c>
      <c r="F2272" t="s">
        <v>740</v>
      </c>
      <c r="G2272">
        <v>47</v>
      </c>
      <c r="H2272" t="s">
        <v>746</v>
      </c>
      <c r="I2272">
        <v>50</v>
      </c>
      <c r="J2272" t="s">
        <v>31</v>
      </c>
      <c r="N2272">
        <v>0</v>
      </c>
      <c r="P2272" t="s">
        <v>26</v>
      </c>
      <c r="Q2272" t="s">
        <v>27</v>
      </c>
      <c r="R2272" t="s">
        <v>28</v>
      </c>
      <c r="S2272" t="s">
        <v>29</v>
      </c>
      <c r="T2272" s="1">
        <v>12800</v>
      </c>
      <c r="U2272">
        <f t="shared" si="35"/>
        <v>47000</v>
      </c>
    </row>
    <row r="2273" spans="1:21" x14ac:dyDescent="0.25">
      <c r="A2273" t="s">
        <v>20</v>
      </c>
      <c r="B2273">
        <v>2019</v>
      </c>
      <c r="C2273" t="s">
        <v>21</v>
      </c>
      <c r="E2273" t="s">
        <v>22</v>
      </c>
      <c r="F2273" t="s">
        <v>740</v>
      </c>
      <c r="G2273">
        <v>47</v>
      </c>
      <c r="H2273" t="s">
        <v>746</v>
      </c>
      <c r="I2273">
        <v>50</v>
      </c>
      <c r="J2273" t="s">
        <v>31</v>
      </c>
      <c r="N2273">
        <v>0</v>
      </c>
      <c r="P2273" t="s">
        <v>26</v>
      </c>
      <c r="Q2273" t="s">
        <v>30</v>
      </c>
      <c r="R2273" t="s">
        <v>28</v>
      </c>
      <c r="S2273" t="s">
        <v>29</v>
      </c>
      <c r="T2273" s="1">
        <v>13100</v>
      </c>
      <c r="U2273">
        <f t="shared" si="35"/>
        <v>47000</v>
      </c>
    </row>
    <row r="2274" spans="1:21" x14ac:dyDescent="0.25">
      <c r="A2274" t="s">
        <v>20</v>
      </c>
      <c r="B2274">
        <v>2019</v>
      </c>
      <c r="C2274" t="s">
        <v>21</v>
      </c>
      <c r="E2274" t="s">
        <v>22</v>
      </c>
      <c r="F2274" t="s">
        <v>740</v>
      </c>
      <c r="G2274">
        <v>47</v>
      </c>
      <c r="H2274" t="s">
        <v>746</v>
      </c>
      <c r="I2274">
        <v>50</v>
      </c>
      <c r="J2274" t="s">
        <v>162</v>
      </c>
      <c r="K2274">
        <v>177</v>
      </c>
      <c r="N2274">
        <v>0</v>
      </c>
      <c r="P2274" t="s">
        <v>26</v>
      </c>
      <c r="Q2274" t="s">
        <v>27</v>
      </c>
      <c r="R2274" t="s">
        <v>28</v>
      </c>
      <c r="S2274" t="s">
        <v>29</v>
      </c>
      <c r="T2274" s="1">
        <v>17600</v>
      </c>
      <c r="U2274">
        <f t="shared" si="35"/>
        <v>47177</v>
      </c>
    </row>
    <row r="2275" spans="1:21" x14ac:dyDescent="0.25">
      <c r="A2275" t="s">
        <v>20</v>
      </c>
      <c r="B2275">
        <v>2019</v>
      </c>
      <c r="C2275" t="s">
        <v>21</v>
      </c>
      <c r="E2275" t="s">
        <v>22</v>
      </c>
      <c r="F2275" t="s">
        <v>740</v>
      </c>
      <c r="G2275">
        <v>47</v>
      </c>
      <c r="H2275" t="s">
        <v>746</v>
      </c>
      <c r="I2275">
        <v>50</v>
      </c>
      <c r="J2275" t="s">
        <v>162</v>
      </c>
      <c r="K2275">
        <v>177</v>
      </c>
      <c r="N2275">
        <v>0</v>
      </c>
      <c r="P2275" t="s">
        <v>26</v>
      </c>
      <c r="Q2275" t="s">
        <v>30</v>
      </c>
      <c r="R2275" t="s">
        <v>28</v>
      </c>
      <c r="S2275" t="s">
        <v>29</v>
      </c>
      <c r="T2275" s="1">
        <v>19000</v>
      </c>
      <c r="U2275">
        <f t="shared" si="35"/>
        <v>47177</v>
      </c>
    </row>
    <row r="2276" spans="1:21" x14ac:dyDescent="0.25">
      <c r="A2276" t="s">
        <v>20</v>
      </c>
      <c r="B2276">
        <v>2019</v>
      </c>
      <c r="C2276" t="s">
        <v>21</v>
      </c>
      <c r="E2276" t="s">
        <v>22</v>
      </c>
      <c r="F2276" t="s">
        <v>740</v>
      </c>
      <c r="G2276">
        <v>47</v>
      </c>
      <c r="H2276" t="s">
        <v>746</v>
      </c>
      <c r="I2276">
        <v>50</v>
      </c>
      <c r="J2276" t="s">
        <v>75</v>
      </c>
      <c r="K2276">
        <v>185</v>
      </c>
      <c r="N2276">
        <v>0</v>
      </c>
      <c r="P2276" t="s">
        <v>26</v>
      </c>
      <c r="Q2276" t="s">
        <v>27</v>
      </c>
      <c r="R2276" t="s">
        <v>28</v>
      </c>
      <c r="S2276" t="s">
        <v>29</v>
      </c>
      <c r="T2276" s="1">
        <v>3700</v>
      </c>
      <c r="U2276">
        <f t="shared" si="35"/>
        <v>47185</v>
      </c>
    </row>
    <row r="2277" spans="1:21" x14ac:dyDescent="0.25">
      <c r="A2277" t="s">
        <v>20</v>
      </c>
      <c r="B2277">
        <v>2019</v>
      </c>
      <c r="C2277" t="s">
        <v>21</v>
      </c>
      <c r="E2277" t="s">
        <v>22</v>
      </c>
      <c r="F2277" t="s">
        <v>740</v>
      </c>
      <c r="G2277">
        <v>47</v>
      </c>
      <c r="H2277" t="s">
        <v>746</v>
      </c>
      <c r="I2277">
        <v>50</v>
      </c>
      <c r="J2277" t="s">
        <v>75</v>
      </c>
      <c r="K2277">
        <v>185</v>
      </c>
      <c r="N2277">
        <v>0</v>
      </c>
      <c r="P2277" t="s">
        <v>26</v>
      </c>
      <c r="Q2277" t="s">
        <v>30</v>
      </c>
      <c r="R2277" t="s">
        <v>28</v>
      </c>
      <c r="S2277" t="s">
        <v>29</v>
      </c>
      <c r="T2277" s="1">
        <v>3800</v>
      </c>
      <c r="U2277">
        <f t="shared" si="35"/>
        <v>47185</v>
      </c>
    </row>
    <row r="2278" spans="1:21" x14ac:dyDescent="0.25">
      <c r="A2278" t="s">
        <v>20</v>
      </c>
      <c r="B2278">
        <v>2019</v>
      </c>
      <c r="C2278" t="s">
        <v>21</v>
      </c>
      <c r="E2278" t="s">
        <v>22</v>
      </c>
      <c r="F2278" t="s">
        <v>740</v>
      </c>
      <c r="G2278">
        <v>47</v>
      </c>
      <c r="H2278" t="s">
        <v>748</v>
      </c>
      <c r="I2278">
        <v>10</v>
      </c>
      <c r="J2278" t="s">
        <v>749</v>
      </c>
      <c r="K2278">
        <v>45</v>
      </c>
      <c r="N2278">
        <v>0</v>
      </c>
      <c r="P2278" t="s">
        <v>26</v>
      </c>
      <c r="Q2278" t="s">
        <v>27</v>
      </c>
      <c r="R2278" t="s">
        <v>28</v>
      </c>
      <c r="S2278" t="s">
        <v>29</v>
      </c>
      <c r="T2278" s="1">
        <v>116400</v>
      </c>
      <c r="U2278">
        <f t="shared" si="35"/>
        <v>47045</v>
      </c>
    </row>
    <row r="2279" spans="1:21" x14ac:dyDescent="0.25">
      <c r="A2279" t="s">
        <v>20</v>
      </c>
      <c r="B2279">
        <v>2019</v>
      </c>
      <c r="C2279" t="s">
        <v>21</v>
      </c>
      <c r="E2279" t="s">
        <v>22</v>
      </c>
      <c r="F2279" t="s">
        <v>740</v>
      </c>
      <c r="G2279">
        <v>47</v>
      </c>
      <c r="H2279" t="s">
        <v>748</v>
      </c>
      <c r="I2279">
        <v>10</v>
      </c>
      <c r="J2279" t="s">
        <v>749</v>
      </c>
      <c r="K2279">
        <v>45</v>
      </c>
      <c r="N2279">
        <v>0</v>
      </c>
      <c r="P2279" t="s">
        <v>26</v>
      </c>
      <c r="Q2279" t="s">
        <v>30</v>
      </c>
      <c r="R2279" t="s">
        <v>28</v>
      </c>
      <c r="S2279" t="s">
        <v>29</v>
      </c>
      <c r="T2279" s="1">
        <v>118000</v>
      </c>
      <c r="U2279">
        <f t="shared" si="35"/>
        <v>47045</v>
      </c>
    </row>
    <row r="2280" spans="1:21" x14ac:dyDescent="0.25">
      <c r="A2280" t="s">
        <v>20</v>
      </c>
      <c r="B2280">
        <v>2019</v>
      </c>
      <c r="C2280" t="s">
        <v>21</v>
      </c>
      <c r="E2280" t="s">
        <v>22</v>
      </c>
      <c r="F2280" t="s">
        <v>740</v>
      </c>
      <c r="G2280">
        <v>47</v>
      </c>
      <c r="H2280" t="s">
        <v>748</v>
      </c>
      <c r="I2280">
        <v>10</v>
      </c>
      <c r="J2280" t="s">
        <v>46</v>
      </c>
      <c r="K2280">
        <v>97</v>
      </c>
      <c r="N2280">
        <v>0</v>
      </c>
      <c r="P2280" t="s">
        <v>26</v>
      </c>
      <c r="Q2280" t="s">
        <v>27</v>
      </c>
      <c r="R2280" t="s">
        <v>28</v>
      </c>
      <c r="S2280" t="s">
        <v>29</v>
      </c>
      <c r="T2280" s="1">
        <v>59300</v>
      </c>
      <c r="U2280">
        <f t="shared" si="35"/>
        <v>47097</v>
      </c>
    </row>
    <row r="2281" spans="1:21" x14ac:dyDescent="0.25">
      <c r="A2281" t="s">
        <v>20</v>
      </c>
      <c r="B2281">
        <v>2019</v>
      </c>
      <c r="C2281" t="s">
        <v>21</v>
      </c>
      <c r="E2281" t="s">
        <v>22</v>
      </c>
      <c r="F2281" t="s">
        <v>740</v>
      </c>
      <c r="G2281">
        <v>47</v>
      </c>
      <c r="H2281" t="s">
        <v>748</v>
      </c>
      <c r="I2281">
        <v>10</v>
      </c>
      <c r="J2281" t="s">
        <v>46</v>
      </c>
      <c r="K2281">
        <v>97</v>
      </c>
      <c r="N2281">
        <v>0</v>
      </c>
      <c r="P2281" t="s">
        <v>26</v>
      </c>
      <c r="Q2281" t="s">
        <v>30</v>
      </c>
      <c r="R2281" t="s">
        <v>28</v>
      </c>
      <c r="S2281" t="s">
        <v>29</v>
      </c>
      <c r="T2281" s="1">
        <v>62000</v>
      </c>
      <c r="U2281">
        <f t="shared" si="35"/>
        <v>47097</v>
      </c>
    </row>
    <row r="2282" spans="1:21" x14ac:dyDescent="0.25">
      <c r="A2282" t="s">
        <v>20</v>
      </c>
      <c r="B2282">
        <v>2019</v>
      </c>
      <c r="C2282" t="s">
        <v>21</v>
      </c>
      <c r="E2282" t="s">
        <v>22</v>
      </c>
      <c r="F2282" t="s">
        <v>740</v>
      </c>
      <c r="G2282">
        <v>47</v>
      </c>
      <c r="H2282" t="s">
        <v>748</v>
      </c>
      <c r="I2282">
        <v>10</v>
      </c>
      <c r="J2282" t="s">
        <v>750</v>
      </c>
      <c r="K2282">
        <v>131</v>
      </c>
      <c r="N2282">
        <v>0</v>
      </c>
      <c r="P2282" t="s">
        <v>26</v>
      </c>
      <c r="Q2282" t="s">
        <v>27</v>
      </c>
      <c r="R2282" t="s">
        <v>28</v>
      </c>
      <c r="S2282" t="s">
        <v>29</v>
      </c>
      <c r="T2282" s="1">
        <v>96400</v>
      </c>
      <c r="U2282">
        <f t="shared" si="35"/>
        <v>47131</v>
      </c>
    </row>
    <row r="2283" spans="1:21" x14ac:dyDescent="0.25">
      <c r="A2283" t="s">
        <v>20</v>
      </c>
      <c r="B2283">
        <v>2019</v>
      </c>
      <c r="C2283" t="s">
        <v>21</v>
      </c>
      <c r="E2283" t="s">
        <v>22</v>
      </c>
      <c r="F2283" t="s">
        <v>740</v>
      </c>
      <c r="G2283">
        <v>47</v>
      </c>
      <c r="H2283" t="s">
        <v>748</v>
      </c>
      <c r="I2283">
        <v>10</v>
      </c>
      <c r="J2283" t="s">
        <v>750</v>
      </c>
      <c r="K2283">
        <v>131</v>
      </c>
      <c r="N2283">
        <v>0</v>
      </c>
      <c r="P2283" t="s">
        <v>26</v>
      </c>
      <c r="Q2283" t="s">
        <v>30</v>
      </c>
      <c r="R2283" t="s">
        <v>28</v>
      </c>
      <c r="S2283" t="s">
        <v>29</v>
      </c>
      <c r="T2283" s="1">
        <v>96500</v>
      </c>
      <c r="U2283">
        <f t="shared" si="35"/>
        <v>47131</v>
      </c>
    </row>
    <row r="2284" spans="1:21" x14ac:dyDescent="0.25">
      <c r="A2284" t="s">
        <v>20</v>
      </c>
      <c r="B2284">
        <v>2019</v>
      </c>
      <c r="C2284" t="s">
        <v>21</v>
      </c>
      <c r="E2284" t="s">
        <v>22</v>
      </c>
      <c r="F2284" t="s">
        <v>740</v>
      </c>
      <c r="G2284">
        <v>47</v>
      </c>
      <c r="H2284" t="s">
        <v>748</v>
      </c>
      <c r="I2284">
        <v>10</v>
      </c>
      <c r="J2284" t="s">
        <v>31</v>
      </c>
      <c r="N2284">
        <v>0</v>
      </c>
      <c r="P2284" t="s">
        <v>26</v>
      </c>
      <c r="Q2284" t="s">
        <v>27</v>
      </c>
      <c r="R2284" t="s">
        <v>28</v>
      </c>
      <c r="S2284" t="s">
        <v>29</v>
      </c>
      <c r="T2284" s="1">
        <v>62200</v>
      </c>
      <c r="U2284">
        <f t="shared" si="35"/>
        <v>47000</v>
      </c>
    </row>
    <row r="2285" spans="1:21" x14ac:dyDescent="0.25">
      <c r="A2285" t="s">
        <v>20</v>
      </c>
      <c r="B2285">
        <v>2019</v>
      </c>
      <c r="C2285" t="s">
        <v>21</v>
      </c>
      <c r="E2285" t="s">
        <v>22</v>
      </c>
      <c r="F2285" t="s">
        <v>740</v>
      </c>
      <c r="G2285">
        <v>47</v>
      </c>
      <c r="H2285" t="s">
        <v>748</v>
      </c>
      <c r="I2285">
        <v>10</v>
      </c>
      <c r="J2285" t="s">
        <v>31</v>
      </c>
      <c r="N2285">
        <v>0</v>
      </c>
      <c r="P2285" t="s">
        <v>26</v>
      </c>
      <c r="Q2285" t="s">
        <v>30</v>
      </c>
      <c r="R2285" t="s">
        <v>28</v>
      </c>
      <c r="S2285" t="s">
        <v>29</v>
      </c>
      <c r="T2285" s="1">
        <v>64500</v>
      </c>
      <c r="U2285">
        <f t="shared" si="35"/>
        <v>47000</v>
      </c>
    </row>
    <row r="2286" spans="1:21" x14ac:dyDescent="0.25">
      <c r="A2286" t="s">
        <v>20</v>
      </c>
      <c r="B2286">
        <v>2019</v>
      </c>
      <c r="C2286" t="s">
        <v>21</v>
      </c>
      <c r="E2286" t="s">
        <v>22</v>
      </c>
      <c r="F2286" t="s">
        <v>740</v>
      </c>
      <c r="G2286">
        <v>47</v>
      </c>
      <c r="H2286" t="s">
        <v>748</v>
      </c>
      <c r="I2286">
        <v>10</v>
      </c>
      <c r="J2286" t="s">
        <v>178</v>
      </c>
      <c r="K2286">
        <v>167</v>
      </c>
      <c r="N2286">
        <v>0</v>
      </c>
      <c r="P2286" t="s">
        <v>26</v>
      </c>
      <c r="Q2286" t="s">
        <v>27</v>
      </c>
      <c r="R2286" t="s">
        <v>28</v>
      </c>
      <c r="S2286" t="s">
        <v>29</v>
      </c>
      <c r="T2286" s="1">
        <v>63700</v>
      </c>
      <c r="U2286">
        <f t="shared" si="35"/>
        <v>47167</v>
      </c>
    </row>
    <row r="2287" spans="1:21" x14ac:dyDescent="0.25">
      <c r="A2287" t="s">
        <v>20</v>
      </c>
      <c r="B2287">
        <v>2019</v>
      </c>
      <c r="C2287" t="s">
        <v>21</v>
      </c>
      <c r="E2287" t="s">
        <v>22</v>
      </c>
      <c r="F2287" t="s">
        <v>740</v>
      </c>
      <c r="G2287">
        <v>47</v>
      </c>
      <c r="H2287" t="s">
        <v>748</v>
      </c>
      <c r="I2287">
        <v>10</v>
      </c>
      <c r="J2287" t="s">
        <v>178</v>
      </c>
      <c r="K2287">
        <v>167</v>
      </c>
      <c r="N2287">
        <v>0</v>
      </c>
      <c r="P2287" t="s">
        <v>26</v>
      </c>
      <c r="Q2287" t="s">
        <v>30</v>
      </c>
      <c r="R2287" t="s">
        <v>28</v>
      </c>
      <c r="S2287" t="s">
        <v>29</v>
      </c>
      <c r="T2287" s="1">
        <v>64000</v>
      </c>
      <c r="U2287">
        <f t="shared" si="35"/>
        <v>47167</v>
      </c>
    </row>
    <row r="2288" spans="1:21" x14ac:dyDescent="0.25">
      <c r="A2288" t="s">
        <v>20</v>
      </c>
      <c r="B2288">
        <v>2019</v>
      </c>
      <c r="C2288" t="s">
        <v>21</v>
      </c>
      <c r="E2288" t="s">
        <v>22</v>
      </c>
      <c r="F2288" t="s">
        <v>740</v>
      </c>
      <c r="G2288">
        <v>47</v>
      </c>
      <c r="H2288" t="s">
        <v>751</v>
      </c>
      <c r="I2288">
        <v>60</v>
      </c>
      <c r="J2288" t="s">
        <v>36</v>
      </c>
      <c r="K2288">
        <v>9</v>
      </c>
      <c r="N2288">
        <v>0</v>
      </c>
      <c r="P2288" t="s">
        <v>26</v>
      </c>
      <c r="Q2288" t="s">
        <v>27</v>
      </c>
      <c r="R2288" t="s">
        <v>28</v>
      </c>
      <c r="S2288" t="s">
        <v>29</v>
      </c>
      <c r="T2288" s="1">
        <v>4300</v>
      </c>
      <c r="U2288">
        <f t="shared" si="35"/>
        <v>47009</v>
      </c>
    </row>
    <row r="2289" spans="1:21" x14ac:dyDescent="0.25">
      <c r="A2289" t="s">
        <v>20</v>
      </c>
      <c r="B2289">
        <v>2019</v>
      </c>
      <c r="C2289" t="s">
        <v>21</v>
      </c>
      <c r="E2289" t="s">
        <v>22</v>
      </c>
      <c r="F2289" t="s">
        <v>740</v>
      </c>
      <c r="G2289">
        <v>47</v>
      </c>
      <c r="H2289" t="s">
        <v>751</v>
      </c>
      <c r="I2289">
        <v>60</v>
      </c>
      <c r="J2289" t="s">
        <v>36</v>
      </c>
      <c r="K2289">
        <v>9</v>
      </c>
      <c r="N2289">
        <v>0</v>
      </c>
      <c r="P2289" t="s">
        <v>26</v>
      </c>
      <c r="Q2289" t="s">
        <v>30</v>
      </c>
      <c r="R2289" t="s">
        <v>28</v>
      </c>
      <c r="S2289" t="s">
        <v>29</v>
      </c>
      <c r="T2289" s="1">
        <v>4500</v>
      </c>
      <c r="U2289">
        <f t="shared" si="35"/>
        <v>47009</v>
      </c>
    </row>
    <row r="2290" spans="1:21" x14ac:dyDescent="0.25">
      <c r="A2290" t="s">
        <v>20</v>
      </c>
      <c r="B2290">
        <v>2019</v>
      </c>
      <c r="C2290" t="s">
        <v>21</v>
      </c>
      <c r="E2290" t="s">
        <v>22</v>
      </c>
      <c r="F2290" t="s">
        <v>740</v>
      </c>
      <c r="G2290">
        <v>47</v>
      </c>
      <c r="H2290" t="s">
        <v>751</v>
      </c>
      <c r="I2290">
        <v>60</v>
      </c>
      <c r="J2290" t="s">
        <v>752</v>
      </c>
      <c r="K2290">
        <v>63</v>
      </c>
      <c r="N2290">
        <v>0</v>
      </c>
      <c r="P2290" t="s">
        <v>26</v>
      </c>
      <c r="Q2290" t="s">
        <v>27</v>
      </c>
      <c r="R2290" t="s">
        <v>28</v>
      </c>
      <c r="S2290" t="s">
        <v>29</v>
      </c>
      <c r="T2290" s="1">
        <v>3250</v>
      </c>
      <c r="U2290">
        <f t="shared" si="35"/>
        <v>47063</v>
      </c>
    </row>
    <row r="2291" spans="1:21" x14ac:dyDescent="0.25">
      <c r="A2291" t="s">
        <v>20</v>
      </c>
      <c r="B2291">
        <v>2019</v>
      </c>
      <c r="C2291" t="s">
        <v>21</v>
      </c>
      <c r="E2291" t="s">
        <v>22</v>
      </c>
      <c r="F2291" t="s">
        <v>740</v>
      </c>
      <c r="G2291">
        <v>47</v>
      </c>
      <c r="H2291" t="s">
        <v>751</v>
      </c>
      <c r="I2291">
        <v>60</v>
      </c>
      <c r="J2291" t="s">
        <v>752</v>
      </c>
      <c r="K2291">
        <v>63</v>
      </c>
      <c r="N2291">
        <v>0</v>
      </c>
      <c r="P2291" t="s">
        <v>26</v>
      </c>
      <c r="Q2291" t="s">
        <v>30</v>
      </c>
      <c r="R2291" t="s">
        <v>28</v>
      </c>
      <c r="S2291" t="s">
        <v>29</v>
      </c>
      <c r="T2291" s="1">
        <v>3300</v>
      </c>
      <c r="U2291">
        <f t="shared" si="35"/>
        <v>47063</v>
      </c>
    </row>
    <row r="2292" spans="1:21" x14ac:dyDescent="0.25">
      <c r="A2292" t="s">
        <v>20</v>
      </c>
      <c r="B2292">
        <v>2019</v>
      </c>
      <c r="C2292" t="s">
        <v>21</v>
      </c>
      <c r="E2292" t="s">
        <v>22</v>
      </c>
      <c r="F2292" t="s">
        <v>740</v>
      </c>
      <c r="G2292">
        <v>47</v>
      </c>
      <c r="H2292" t="s">
        <v>751</v>
      </c>
      <c r="I2292">
        <v>60</v>
      </c>
      <c r="J2292" t="s">
        <v>753</v>
      </c>
      <c r="K2292">
        <v>73</v>
      </c>
      <c r="N2292">
        <v>0</v>
      </c>
      <c r="P2292" t="s">
        <v>26</v>
      </c>
      <c r="Q2292" t="s">
        <v>27</v>
      </c>
      <c r="R2292" t="s">
        <v>28</v>
      </c>
      <c r="S2292" t="s">
        <v>29</v>
      </c>
      <c r="T2292">
        <v>500</v>
      </c>
      <c r="U2292">
        <f t="shared" si="35"/>
        <v>47073</v>
      </c>
    </row>
    <row r="2293" spans="1:21" x14ac:dyDescent="0.25">
      <c r="A2293" t="s">
        <v>20</v>
      </c>
      <c r="B2293">
        <v>2019</v>
      </c>
      <c r="C2293" t="s">
        <v>21</v>
      </c>
      <c r="E2293" t="s">
        <v>22</v>
      </c>
      <c r="F2293" t="s">
        <v>740</v>
      </c>
      <c r="G2293">
        <v>47</v>
      </c>
      <c r="H2293" t="s">
        <v>751</v>
      </c>
      <c r="I2293">
        <v>60</v>
      </c>
      <c r="J2293" t="s">
        <v>753</v>
      </c>
      <c r="K2293">
        <v>73</v>
      </c>
      <c r="N2293">
        <v>0</v>
      </c>
      <c r="P2293" t="s">
        <v>26</v>
      </c>
      <c r="Q2293" t="s">
        <v>30</v>
      </c>
      <c r="R2293" t="s">
        <v>28</v>
      </c>
      <c r="S2293" t="s">
        <v>29</v>
      </c>
      <c r="T2293">
        <v>500</v>
      </c>
      <c r="U2293">
        <f t="shared" si="35"/>
        <v>47073</v>
      </c>
    </row>
    <row r="2294" spans="1:21" x14ac:dyDescent="0.25">
      <c r="A2294" t="s">
        <v>20</v>
      </c>
      <c r="B2294">
        <v>2019</v>
      </c>
      <c r="C2294" t="s">
        <v>21</v>
      </c>
      <c r="E2294" t="s">
        <v>22</v>
      </c>
      <c r="F2294" t="s">
        <v>740</v>
      </c>
      <c r="G2294">
        <v>47</v>
      </c>
      <c r="H2294" t="s">
        <v>751</v>
      </c>
      <c r="I2294">
        <v>60</v>
      </c>
      <c r="J2294" t="s">
        <v>82</v>
      </c>
      <c r="K2294">
        <v>89</v>
      </c>
      <c r="N2294">
        <v>0</v>
      </c>
      <c r="P2294" t="s">
        <v>26</v>
      </c>
      <c r="Q2294" t="s">
        <v>27</v>
      </c>
      <c r="R2294" t="s">
        <v>28</v>
      </c>
      <c r="S2294" t="s">
        <v>29</v>
      </c>
      <c r="T2294" s="1">
        <v>2770</v>
      </c>
      <c r="U2294">
        <f t="shared" si="35"/>
        <v>47089</v>
      </c>
    </row>
    <row r="2295" spans="1:21" x14ac:dyDescent="0.25">
      <c r="A2295" t="s">
        <v>20</v>
      </c>
      <c r="B2295">
        <v>2019</v>
      </c>
      <c r="C2295" t="s">
        <v>21</v>
      </c>
      <c r="E2295" t="s">
        <v>22</v>
      </c>
      <c r="F2295" t="s">
        <v>740</v>
      </c>
      <c r="G2295">
        <v>47</v>
      </c>
      <c r="H2295" t="s">
        <v>751</v>
      </c>
      <c r="I2295">
        <v>60</v>
      </c>
      <c r="J2295" t="s">
        <v>82</v>
      </c>
      <c r="K2295">
        <v>89</v>
      </c>
      <c r="N2295">
        <v>0</v>
      </c>
      <c r="P2295" t="s">
        <v>26</v>
      </c>
      <c r="Q2295" t="s">
        <v>30</v>
      </c>
      <c r="R2295" t="s">
        <v>28</v>
      </c>
      <c r="S2295" t="s">
        <v>29</v>
      </c>
      <c r="T2295" s="1">
        <v>3100</v>
      </c>
      <c r="U2295">
        <f t="shared" si="35"/>
        <v>47089</v>
      </c>
    </row>
    <row r="2296" spans="1:21" x14ac:dyDescent="0.25">
      <c r="A2296" t="s">
        <v>20</v>
      </c>
      <c r="B2296">
        <v>2019</v>
      </c>
      <c r="C2296" t="s">
        <v>21</v>
      </c>
      <c r="E2296" t="s">
        <v>22</v>
      </c>
      <c r="F2296" t="s">
        <v>740</v>
      </c>
      <c r="G2296">
        <v>47</v>
      </c>
      <c r="H2296" t="s">
        <v>751</v>
      </c>
      <c r="I2296">
        <v>60</v>
      </c>
      <c r="J2296" t="s">
        <v>754</v>
      </c>
      <c r="K2296">
        <v>107</v>
      </c>
      <c r="N2296">
        <v>0</v>
      </c>
      <c r="P2296" t="s">
        <v>26</v>
      </c>
      <c r="Q2296" t="s">
        <v>27</v>
      </c>
      <c r="R2296" t="s">
        <v>28</v>
      </c>
      <c r="S2296" t="s">
        <v>29</v>
      </c>
      <c r="T2296" s="1">
        <v>6700</v>
      </c>
      <c r="U2296">
        <f t="shared" si="35"/>
        <v>47107</v>
      </c>
    </row>
    <row r="2297" spans="1:21" x14ac:dyDescent="0.25">
      <c r="A2297" t="s">
        <v>20</v>
      </c>
      <c r="B2297">
        <v>2019</v>
      </c>
      <c r="C2297" t="s">
        <v>21</v>
      </c>
      <c r="E2297" t="s">
        <v>22</v>
      </c>
      <c r="F2297" t="s">
        <v>740</v>
      </c>
      <c r="G2297">
        <v>47</v>
      </c>
      <c r="H2297" t="s">
        <v>751</v>
      </c>
      <c r="I2297">
        <v>60</v>
      </c>
      <c r="J2297" t="s">
        <v>754</v>
      </c>
      <c r="K2297">
        <v>107</v>
      </c>
      <c r="N2297">
        <v>0</v>
      </c>
      <c r="P2297" t="s">
        <v>26</v>
      </c>
      <c r="Q2297" t="s">
        <v>30</v>
      </c>
      <c r="R2297" t="s">
        <v>28</v>
      </c>
      <c r="S2297" t="s">
        <v>29</v>
      </c>
      <c r="T2297" s="1">
        <v>6900</v>
      </c>
      <c r="U2297">
        <f t="shared" si="35"/>
        <v>47107</v>
      </c>
    </row>
    <row r="2298" spans="1:21" x14ac:dyDescent="0.25">
      <c r="A2298" t="s">
        <v>20</v>
      </c>
      <c r="B2298">
        <v>2019</v>
      </c>
      <c r="C2298" t="s">
        <v>21</v>
      </c>
      <c r="E2298" t="s">
        <v>22</v>
      </c>
      <c r="F2298" t="s">
        <v>740</v>
      </c>
      <c r="G2298">
        <v>47</v>
      </c>
      <c r="H2298" t="s">
        <v>751</v>
      </c>
      <c r="I2298">
        <v>60</v>
      </c>
      <c r="J2298" t="s">
        <v>659</v>
      </c>
      <c r="K2298">
        <v>121</v>
      </c>
      <c r="N2298">
        <v>0</v>
      </c>
      <c r="P2298" t="s">
        <v>26</v>
      </c>
      <c r="Q2298" t="s">
        <v>27</v>
      </c>
      <c r="R2298" t="s">
        <v>28</v>
      </c>
      <c r="S2298" t="s">
        <v>29</v>
      </c>
      <c r="T2298" s="1">
        <v>2050</v>
      </c>
      <c r="U2298">
        <f t="shared" si="35"/>
        <v>47121</v>
      </c>
    </row>
    <row r="2299" spans="1:21" x14ac:dyDescent="0.25">
      <c r="A2299" t="s">
        <v>20</v>
      </c>
      <c r="B2299">
        <v>2019</v>
      </c>
      <c r="C2299" t="s">
        <v>21</v>
      </c>
      <c r="E2299" t="s">
        <v>22</v>
      </c>
      <c r="F2299" t="s">
        <v>740</v>
      </c>
      <c r="G2299">
        <v>47</v>
      </c>
      <c r="H2299" t="s">
        <v>751</v>
      </c>
      <c r="I2299">
        <v>60</v>
      </c>
      <c r="J2299" t="s">
        <v>659</v>
      </c>
      <c r="K2299">
        <v>121</v>
      </c>
      <c r="N2299">
        <v>0</v>
      </c>
      <c r="P2299" t="s">
        <v>26</v>
      </c>
      <c r="Q2299" t="s">
        <v>30</v>
      </c>
      <c r="R2299" t="s">
        <v>28</v>
      </c>
      <c r="S2299" t="s">
        <v>29</v>
      </c>
      <c r="T2299" s="1">
        <v>2200</v>
      </c>
      <c r="U2299">
        <f t="shared" si="35"/>
        <v>47121</v>
      </c>
    </row>
    <row r="2300" spans="1:21" x14ac:dyDescent="0.25">
      <c r="A2300" t="s">
        <v>20</v>
      </c>
      <c r="B2300">
        <v>2019</v>
      </c>
      <c r="C2300" t="s">
        <v>21</v>
      </c>
      <c r="E2300" t="s">
        <v>22</v>
      </c>
      <c r="F2300" t="s">
        <v>740</v>
      </c>
      <c r="G2300">
        <v>47</v>
      </c>
      <c r="H2300" t="s">
        <v>751</v>
      </c>
      <c r="I2300">
        <v>60</v>
      </c>
      <c r="J2300" t="s">
        <v>63</v>
      </c>
      <c r="K2300">
        <v>123</v>
      </c>
      <c r="N2300">
        <v>0</v>
      </c>
      <c r="P2300" t="s">
        <v>26</v>
      </c>
      <c r="Q2300" t="s">
        <v>27</v>
      </c>
      <c r="R2300" t="s">
        <v>28</v>
      </c>
      <c r="S2300" t="s">
        <v>29</v>
      </c>
      <c r="T2300" s="1">
        <v>6600</v>
      </c>
      <c r="U2300">
        <f t="shared" si="35"/>
        <v>47123</v>
      </c>
    </row>
    <row r="2301" spans="1:21" x14ac:dyDescent="0.25">
      <c r="A2301" t="s">
        <v>20</v>
      </c>
      <c r="B2301">
        <v>2019</v>
      </c>
      <c r="C2301" t="s">
        <v>21</v>
      </c>
      <c r="E2301" t="s">
        <v>22</v>
      </c>
      <c r="F2301" t="s">
        <v>740</v>
      </c>
      <c r="G2301">
        <v>47</v>
      </c>
      <c r="H2301" t="s">
        <v>751</v>
      </c>
      <c r="I2301">
        <v>60</v>
      </c>
      <c r="J2301" t="s">
        <v>63</v>
      </c>
      <c r="K2301">
        <v>123</v>
      </c>
      <c r="N2301">
        <v>0</v>
      </c>
      <c r="P2301" t="s">
        <v>26</v>
      </c>
      <c r="Q2301" t="s">
        <v>30</v>
      </c>
      <c r="R2301" t="s">
        <v>28</v>
      </c>
      <c r="S2301" t="s">
        <v>29</v>
      </c>
      <c r="T2301" s="1">
        <v>6900</v>
      </c>
      <c r="U2301">
        <f t="shared" si="35"/>
        <v>47123</v>
      </c>
    </row>
    <row r="2302" spans="1:21" x14ac:dyDescent="0.25">
      <c r="A2302" t="s">
        <v>20</v>
      </c>
      <c r="B2302">
        <v>2019</v>
      </c>
      <c r="C2302" t="s">
        <v>21</v>
      </c>
      <c r="E2302" t="s">
        <v>22</v>
      </c>
      <c r="F2302" t="s">
        <v>740</v>
      </c>
      <c r="G2302">
        <v>47</v>
      </c>
      <c r="H2302" t="s">
        <v>751</v>
      </c>
      <c r="I2302">
        <v>60</v>
      </c>
      <c r="J2302" t="s">
        <v>31</v>
      </c>
      <c r="N2302">
        <v>0</v>
      </c>
      <c r="P2302" t="s">
        <v>26</v>
      </c>
      <c r="Q2302" t="s">
        <v>27</v>
      </c>
      <c r="R2302" t="s">
        <v>28</v>
      </c>
      <c r="S2302" t="s">
        <v>29</v>
      </c>
      <c r="T2302" s="1">
        <v>20930</v>
      </c>
      <c r="U2302">
        <f t="shared" si="35"/>
        <v>47000</v>
      </c>
    </row>
    <row r="2303" spans="1:21" x14ac:dyDescent="0.25">
      <c r="A2303" t="s">
        <v>20</v>
      </c>
      <c r="B2303">
        <v>2019</v>
      </c>
      <c r="C2303" t="s">
        <v>21</v>
      </c>
      <c r="E2303" t="s">
        <v>22</v>
      </c>
      <c r="F2303" t="s">
        <v>740</v>
      </c>
      <c r="G2303">
        <v>47</v>
      </c>
      <c r="H2303" t="s">
        <v>751</v>
      </c>
      <c r="I2303">
        <v>60</v>
      </c>
      <c r="J2303" t="s">
        <v>31</v>
      </c>
      <c r="N2303">
        <v>0</v>
      </c>
      <c r="P2303" t="s">
        <v>26</v>
      </c>
      <c r="Q2303" t="s">
        <v>30</v>
      </c>
      <c r="R2303" t="s">
        <v>28</v>
      </c>
      <c r="S2303" t="s">
        <v>29</v>
      </c>
      <c r="T2303" s="1">
        <v>24600</v>
      </c>
      <c r="U2303">
        <f t="shared" si="35"/>
        <v>47000</v>
      </c>
    </row>
    <row r="2304" spans="1:21" x14ac:dyDescent="0.25">
      <c r="A2304" t="s">
        <v>20</v>
      </c>
      <c r="B2304">
        <v>2019</v>
      </c>
      <c r="C2304" t="s">
        <v>21</v>
      </c>
      <c r="E2304" t="s">
        <v>22</v>
      </c>
      <c r="F2304" t="s">
        <v>740</v>
      </c>
      <c r="G2304">
        <v>47</v>
      </c>
      <c r="H2304" t="s">
        <v>755</v>
      </c>
      <c r="I2304">
        <v>20</v>
      </c>
      <c r="J2304" t="s">
        <v>138</v>
      </c>
      <c r="K2304">
        <v>17</v>
      </c>
      <c r="N2304">
        <v>0</v>
      </c>
      <c r="P2304" t="s">
        <v>26</v>
      </c>
      <c r="Q2304" t="s">
        <v>27</v>
      </c>
      <c r="R2304" t="s">
        <v>28</v>
      </c>
      <c r="S2304" t="s">
        <v>29</v>
      </c>
      <c r="T2304" s="1">
        <v>27800</v>
      </c>
      <c r="U2304">
        <f t="shared" si="35"/>
        <v>47017</v>
      </c>
    </row>
    <row r="2305" spans="1:21" x14ac:dyDescent="0.25">
      <c r="A2305" t="s">
        <v>20</v>
      </c>
      <c r="B2305">
        <v>2019</v>
      </c>
      <c r="C2305" t="s">
        <v>21</v>
      </c>
      <c r="E2305" t="s">
        <v>22</v>
      </c>
      <c r="F2305" t="s">
        <v>740</v>
      </c>
      <c r="G2305">
        <v>47</v>
      </c>
      <c r="H2305" t="s">
        <v>755</v>
      </c>
      <c r="I2305">
        <v>20</v>
      </c>
      <c r="J2305" t="s">
        <v>138</v>
      </c>
      <c r="K2305">
        <v>17</v>
      </c>
      <c r="N2305">
        <v>0</v>
      </c>
      <c r="P2305" t="s">
        <v>26</v>
      </c>
      <c r="Q2305" t="s">
        <v>30</v>
      </c>
      <c r="R2305" t="s">
        <v>28</v>
      </c>
      <c r="S2305" t="s">
        <v>29</v>
      </c>
      <c r="T2305" s="1">
        <v>28300</v>
      </c>
      <c r="U2305">
        <f t="shared" si="35"/>
        <v>47017</v>
      </c>
    </row>
    <row r="2306" spans="1:21" x14ac:dyDescent="0.25">
      <c r="A2306" t="s">
        <v>20</v>
      </c>
      <c r="B2306">
        <v>2019</v>
      </c>
      <c r="C2306" t="s">
        <v>21</v>
      </c>
      <c r="E2306" t="s">
        <v>22</v>
      </c>
      <c r="F2306" t="s">
        <v>740</v>
      </c>
      <c r="G2306">
        <v>47</v>
      </c>
      <c r="H2306" t="s">
        <v>755</v>
      </c>
      <c r="I2306">
        <v>20</v>
      </c>
      <c r="J2306" t="s">
        <v>700</v>
      </c>
      <c r="K2306">
        <v>23</v>
      </c>
      <c r="N2306">
        <v>0</v>
      </c>
      <c r="P2306" t="s">
        <v>26</v>
      </c>
      <c r="Q2306" t="s">
        <v>27</v>
      </c>
      <c r="R2306" t="s">
        <v>28</v>
      </c>
      <c r="S2306" t="s">
        <v>29</v>
      </c>
      <c r="T2306" s="1">
        <v>12500</v>
      </c>
      <c r="U2306">
        <f t="shared" si="35"/>
        <v>47023</v>
      </c>
    </row>
    <row r="2307" spans="1:21" x14ac:dyDescent="0.25">
      <c r="A2307" t="s">
        <v>20</v>
      </c>
      <c r="B2307">
        <v>2019</v>
      </c>
      <c r="C2307" t="s">
        <v>21</v>
      </c>
      <c r="E2307" t="s">
        <v>22</v>
      </c>
      <c r="F2307" t="s">
        <v>740</v>
      </c>
      <c r="G2307">
        <v>47</v>
      </c>
      <c r="H2307" t="s">
        <v>755</v>
      </c>
      <c r="I2307">
        <v>20</v>
      </c>
      <c r="J2307" t="s">
        <v>700</v>
      </c>
      <c r="K2307">
        <v>23</v>
      </c>
      <c r="N2307">
        <v>0</v>
      </c>
      <c r="P2307" t="s">
        <v>26</v>
      </c>
      <c r="Q2307" t="s">
        <v>30</v>
      </c>
      <c r="R2307" t="s">
        <v>28</v>
      </c>
      <c r="S2307" t="s">
        <v>29</v>
      </c>
      <c r="T2307" s="1">
        <v>13000</v>
      </c>
      <c r="U2307">
        <f t="shared" ref="U2307:U2370" si="36">G2307*1000+K2307</f>
        <v>47023</v>
      </c>
    </row>
    <row r="2308" spans="1:21" x14ac:dyDescent="0.25">
      <c r="A2308" t="s">
        <v>20</v>
      </c>
      <c r="B2308">
        <v>2019</v>
      </c>
      <c r="C2308" t="s">
        <v>21</v>
      </c>
      <c r="E2308" t="s">
        <v>22</v>
      </c>
      <c r="F2308" t="s">
        <v>740</v>
      </c>
      <c r="G2308">
        <v>47</v>
      </c>
      <c r="H2308" t="s">
        <v>755</v>
      </c>
      <c r="I2308">
        <v>20</v>
      </c>
      <c r="J2308" t="s">
        <v>756</v>
      </c>
      <c r="K2308">
        <v>33</v>
      </c>
      <c r="N2308">
        <v>0</v>
      </c>
      <c r="P2308" t="s">
        <v>26</v>
      </c>
      <c r="Q2308" t="s">
        <v>27</v>
      </c>
      <c r="R2308" t="s">
        <v>28</v>
      </c>
      <c r="S2308" t="s">
        <v>29</v>
      </c>
      <c r="T2308" s="1">
        <v>35700</v>
      </c>
      <c r="U2308">
        <f t="shared" si="36"/>
        <v>47033</v>
      </c>
    </row>
    <row r="2309" spans="1:21" x14ac:dyDescent="0.25">
      <c r="A2309" t="s">
        <v>20</v>
      </c>
      <c r="B2309">
        <v>2019</v>
      </c>
      <c r="C2309" t="s">
        <v>21</v>
      </c>
      <c r="E2309" t="s">
        <v>22</v>
      </c>
      <c r="F2309" t="s">
        <v>740</v>
      </c>
      <c r="G2309">
        <v>47</v>
      </c>
      <c r="H2309" t="s">
        <v>755</v>
      </c>
      <c r="I2309">
        <v>20</v>
      </c>
      <c r="J2309" t="s">
        <v>756</v>
      </c>
      <c r="K2309">
        <v>33</v>
      </c>
      <c r="N2309">
        <v>0</v>
      </c>
      <c r="P2309" t="s">
        <v>26</v>
      </c>
      <c r="Q2309" t="s">
        <v>30</v>
      </c>
      <c r="R2309" t="s">
        <v>28</v>
      </c>
      <c r="S2309" t="s">
        <v>29</v>
      </c>
      <c r="T2309" s="1">
        <v>36300</v>
      </c>
      <c r="U2309">
        <f t="shared" si="36"/>
        <v>47033</v>
      </c>
    </row>
    <row r="2310" spans="1:21" x14ac:dyDescent="0.25">
      <c r="A2310" t="s">
        <v>20</v>
      </c>
      <c r="B2310">
        <v>2019</v>
      </c>
      <c r="C2310" t="s">
        <v>21</v>
      </c>
      <c r="E2310" t="s">
        <v>22</v>
      </c>
      <c r="F2310" t="s">
        <v>740</v>
      </c>
      <c r="G2310">
        <v>47</v>
      </c>
      <c r="H2310" t="s">
        <v>755</v>
      </c>
      <c r="I2310">
        <v>20</v>
      </c>
      <c r="J2310" t="s">
        <v>171</v>
      </c>
      <c r="K2310">
        <v>39</v>
      </c>
      <c r="N2310">
        <v>0</v>
      </c>
      <c r="P2310" t="s">
        <v>26</v>
      </c>
      <c r="Q2310" t="s">
        <v>27</v>
      </c>
      <c r="R2310" t="s">
        <v>28</v>
      </c>
      <c r="S2310" t="s">
        <v>29</v>
      </c>
      <c r="T2310" s="1">
        <v>10700</v>
      </c>
      <c r="U2310">
        <f t="shared" si="36"/>
        <v>47039</v>
      </c>
    </row>
    <row r="2311" spans="1:21" x14ac:dyDescent="0.25">
      <c r="A2311" t="s">
        <v>20</v>
      </c>
      <c r="B2311">
        <v>2019</v>
      </c>
      <c r="C2311" t="s">
        <v>21</v>
      </c>
      <c r="E2311" t="s">
        <v>22</v>
      </c>
      <c r="F2311" t="s">
        <v>740</v>
      </c>
      <c r="G2311">
        <v>47</v>
      </c>
      <c r="H2311" t="s">
        <v>755</v>
      </c>
      <c r="I2311">
        <v>20</v>
      </c>
      <c r="J2311" t="s">
        <v>171</v>
      </c>
      <c r="K2311">
        <v>39</v>
      </c>
      <c r="N2311">
        <v>0</v>
      </c>
      <c r="P2311" t="s">
        <v>26</v>
      </c>
      <c r="Q2311" t="s">
        <v>30</v>
      </c>
      <c r="R2311" t="s">
        <v>28</v>
      </c>
      <c r="S2311" t="s">
        <v>29</v>
      </c>
      <c r="T2311" s="1">
        <v>11000</v>
      </c>
      <c r="U2311">
        <f t="shared" si="36"/>
        <v>47039</v>
      </c>
    </row>
    <row r="2312" spans="1:21" x14ac:dyDescent="0.25">
      <c r="A2312" t="s">
        <v>20</v>
      </c>
      <c r="B2312">
        <v>2019</v>
      </c>
      <c r="C2312" t="s">
        <v>21</v>
      </c>
      <c r="E2312" t="s">
        <v>22</v>
      </c>
      <c r="F2312" t="s">
        <v>740</v>
      </c>
      <c r="G2312">
        <v>47</v>
      </c>
      <c r="H2312" t="s">
        <v>755</v>
      </c>
      <c r="I2312">
        <v>20</v>
      </c>
      <c r="J2312" t="s">
        <v>52</v>
      </c>
      <c r="K2312">
        <v>47</v>
      </c>
      <c r="N2312">
        <v>0</v>
      </c>
      <c r="P2312" t="s">
        <v>26</v>
      </c>
      <c r="Q2312" t="s">
        <v>27</v>
      </c>
      <c r="R2312" t="s">
        <v>28</v>
      </c>
      <c r="S2312" t="s">
        <v>29</v>
      </c>
      <c r="T2312" s="1">
        <v>39800</v>
      </c>
      <c r="U2312">
        <f t="shared" si="36"/>
        <v>47047</v>
      </c>
    </row>
    <row r="2313" spans="1:21" x14ac:dyDescent="0.25">
      <c r="A2313" t="s">
        <v>20</v>
      </c>
      <c r="B2313">
        <v>2019</v>
      </c>
      <c r="C2313" t="s">
        <v>21</v>
      </c>
      <c r="E2313" t="s">
        <v>22</v>
      </c>
      <c r="F2313" t="s">
        <v>740</v>
      </c>
      <c r="G2313">
        <v>47</v>
      </c>
      <c r="H2313" t="s">
        <v>755</v>
      </c>
      <c r="I2313">
        <v>20</v>
      </c>
      <c r="J2313" t="s">
        <v>52</v>
      </c>
      <c r="K2313">
        <v>47</v>
      </c>
      <c r="N2313">
        <v>0</v>
      </c>
      <c r="P2313" t="s">
        <v>26</v>
      </c>
      <c r="Q2313" t="s">
        <v>30</v>
      </c>
      <c r="R2313" t="s">
        <v>28</v>
      </c>
      <c r="S2313" t="s">
        <v>29</v>
      </c>
      <c r="T2313" s="1">
        <v>40500</v>
      </c>
      <c r="U2313">
        <f t="shared" si="36"/>
        <v>47047</v>
      </c>
    </row>
    <row r="2314" spans="1:21" x14ac:dyDescent="0.25">
      <c r="A2314" t="s">
        <v>20</v>
      </c>
      <c r="B2314">
        <v>2019</v>
      </c>
      <c r="C2314" t="s">
        <v>21</v>
      </c>
      <c r="E2314" t="s">
        <v>22</v>
      </c>
      <c r="F2314" t="s">
        <v>740</v>
      </c>
      <c r="G2314">
        <v>47</v>
      </c>
      <c r="H2314" t="s">
        <v>755</v>
      </c>
      <c r="I2314">
        <v>20</v>
      </c>
      <c r="J2314" t="s">
        <v>205</v>
      </c>
      <c r="K2314">
        <v>53</v>
      </c>
      <c r="N2314">
        <v>0</v>
      </c>
      <c r="P2314" t="s">
        <v>26</v>
      </c>
      <c r="Q2314" t="s">
        <v>27</v>
      </c>
      <c r="R2314" t="s">
        <v>28</v>
      </c>
      <c r="S2314" t="s">
        <v>29</v>
      </c>
      <c r="T2314" s="1">
        <v>99000</v>
      </c>
      <c r="U2314">
        <f t="shared" si="36"/>
        <v>47053</v>
      </c>
    </row>
    <row r="2315" spans="1:21" x14ac:dyDescent="0.25">
      <c r="A2315" t="s">
        <v>20</v>
      </c>
      <c r="B2315">
        <v>2019</v>
      </c>
      <c r="C2315" t="s">
        <v>21</v>
      </c>
      <c r="E2315" t="s">
        <v>22</v>
      </c>
      <c r="F2315" t="s">
        <v>740</v>
      </c>
      <c r="G2315">
        <v>47</v>
      </c>
      <c r="H2315" t="s">
        <v>755</v>
      </c>
      <c r="I2315">
        <v>20</v>
      </c>
      <c r="J2315" t="s">
        <v>205</v>
      </c>
      <c r="K2315">
        <v>53</v>
      </c>
      <c r="N2315">
        <v>0</v>
      </c>
      <c r="P2315" t="s">
        <v>26</v>
      </c>
      <c r="Q2315" t="s">
        <v>30</v>
      </c>
      <c r="R2315" t="s">
        <v>28</v>
      </c>
      <c r="S2315" t="s">
        <v>29</v>
      </c>
      <c r="T2315" s="1">
        <v>101000</v>
      </c>
      <c r="U2315">
        <f t="shared" si="36"/>
        <v>47053</v>
      </c>
    </row>
    <row r="2316" spans="1:21" x14ac:dyDescent="0.25">
      <c r="A2316" t="s">
        <v>20</v>
      </c>
      <c r="B2316">
        <v>2019</v>
      </c>
      <c r="C2316" t="s">
        <v>21</v>
      </c>
      <c r="E2316" t="s">
        <v>22</v>
      </c>
      <c r="F2316" t="s">
        <v>740</v>
      </c>
      <c r="G2316">
        <v>47</v>
      </c>
      <c r="H2316" t="s">
        <v>755</v>
      </c>
      <c r="I2316">
        <v>20</v>
      </c>
      <c r="J2316" t="s">
        <v>147</v>
      </c>
      <c r="K2316">
        <v>71</v>
      </c>
      <c r="N2316">
        <v>0</v>
      </c>
      <c r="P2316" t="s">
        <v>26</v>
      </c>
      <c r="Q2316" t="s">
        <v>27</v>
      </c>
      <c r="R2316" t="s">
        <v>28</v>
      </c>
      <c r="S2316" t="s">
        <v>29</v>
      </c>
      <c r="T2316" s="1">
        <v>26900</v>
      </c>
      <c r="U2316">
        <f t="shared" si="36"/>
        <v>47071</v>
      </c>
    </row>
    <row r="2317" spans="1:21" x14ac:dyDescent="0.25">
      <c r="A2317" t="s">
        <v>20</v>
      </c>
      <c r="B2317">
        <v>2019</v>
      </c>
      <c r="C2317" t="s">
        <v>21</v>
      </c>
      <c r="E2317" t="s">
        <v>22</v>
      </c>
      <c r="F2317" t="s">
        <v>740</v>
      </c>
      <c r="G2317">
        <v>47</v>
      </c>
      <c r="H2317" t="s">
        <v>755</v>
      </c>
      <c r="I2317">
        <v>20</v>
      </c>
      <c r="J2317" t="s">
        <v>147</v>
      </c>
      <c r="K2317">
        <v>71</v>
      </c>
      <c r="N2317">
        <v>0</v>
      </c>
      <c r="P2317" t="s">
        <v>26</v>
      </c>
      <c r="Q2317" t="s">
        <v>30</v>
      </c>
      <c r="R2317" t="s">
        <v>28</v>
      </c>
      <c r="S2317" t="s">
        <v>29</v>
      </c>
      <c r="T2317" s="1">
        <v>27300</v>
      </c>
      <c r="U2317">
        <f t="shared" si="36"/>
        <v>47071</v>
      </c>
    </row>
    <row r="2318" spans="1:21" x14ac:dyDescent="0.25">
      <c r="A2318" t="s">
        <v>20</v>
      </c>
      <c r="B2318">
        <v>2019</v>
      </c>
      <c r="C2318" t="s">
        <v>21</v>
      </c>
      <c r="E2318" t="s">
        <v>22</v>
      </c>
      <c r="F2318" t="s">
        <v>740</v>
      </c>
      <c r="G2318">
        <v>47</v>
      </c>
      <c r="H2318" t="s">
        <v>755</v>
      </c>
      <c r="I2318">
        <v>20</v>
      </c>
      <c r="J2318" t="s">
        <v>757</v>
      </c>
      <c r="K2318">
        <v>75</v>
      </c>
      <c r="N2318">
        <v>0</v>
      </c>
      <c r="P2318" t="s">
        <v>26</v>
      </c>
      <c r="Q2318" t="s">
        <v>27</v>
      </c>
      <c r="R2318" t="s">
        <v>28</v>
      </c>
      <c r="S2318" t="s">
        <v>29</v>
      </c>
      <c r="T2318" s="1">
        <v>67100</v>
      </c>
      <c r="U2318">
        <f t="shared" si="36"/>
        <v>47075</v>
      </c>
    </row>
    <row r="2319" spans="1:21" x14ac:dyDescent="0.25">
      <c r="A2319" t="s">
        <v>20</v>
      </c>
      <c r="B2319">
        <v>2019</v>
      </c>
      <c r="C2319" t="s">
        <v>21</v>
      </c>
      <c r="E2319" t="s">
        <v>22</v>
      </c>
      <c r="F2319" t="s">
        <v>740</v>
      </c>
      <c r="G2319">
        <v>47</v>
      </c>
      <c r="H2319" t="s">
        <v>755</v>
      </c>
      <c r="I2319">
        <v>20</v>
      </c>
      <c r="J2319" t="s">
        <v>757</v>
      </c>
      <c r="K2319">
        <v>75</v>
      </c>
      <c r="N2319">
        <v>0</v>
      </c>
      <c r="P2319" t="s">
        <v>26</v>
      </c>
      <c r="Q2319" t="s">
        <v>30</v>
      </c>
      <c r="R2319" t="s">
        <v>28</v>
      </c>
      <c r="S2319" t="s">
        <v>29</v>
      </c>
      <c r="T2319" s="1">
        <v>68000</v>
      </c>
      <c r="U2319">
        <f t="shared" si="36"/>
        <v>47075</v>
      </c>
    </row>
    <row r="2320" spans="1:21" x14ac:dyDescent="0.25">
      <c r="A2320" t="s">
        <v>20</v>
      </c>
      <c r="B2320">
        <v>2019</v>
      </c>
      <c r="C2320" t="s">
        <v>21</v>
      </c>
      <c r="E2320" t="s">
        <v>22</v>
      </c>
      <c r="F2320" t="s">
        <v>740</v>
      </c>
      <c r="G2320">
        <v>47</v>
      </c>
      <c r="H2320" t="s">
        <v>755</v>
      </c>
      <c r="I2320">
        <v>20</v>
      </c>
      <c r="J2320" t="s">
        <v>321</v>
      </c>
      <c r="K2320">
        <v>77</v>
      </c>
      <c r="N2320">
        <v>0</v>
      </c>
      <c r="P2320" t="s">
        <v>26</v>
      </c>
      <c r="Q2320" t="s">
        <v>27</v>
      </c>
      <c r="R2320" t="s">
        <v>28</v>
      </c>
      <c r="S2320" t="s">
        <v>29</v>
      </c>
      <c r="T2320" s="1">
        <v>30700</v>
      </c>
      <c r="U2320">
        <f t="shared" si="36"/>
        <v>47077</v>
      </c>
    </row>
    <row r="2321" spans="1:21" x14ac:dyDescent="0.25">
      <c r="A2321" t="s">
        <v>20</v>
      </c>
      <c r="B2321">
        <v>2019</v>
      </c>
      <c r="C2321" t="s">
        <v>21</v>
      </c>
      <c r="E2321" t="s">
        <v>22</v>
      </c>
      <c r="F2321" t="s">
        <v>740</v>
      </c>
      <c r="G2321">
        <v>47</v>
      </c>
      <c r="H2321" t="s">
        <v>755</v>
      </c>
      <c r="I2321">
        <v>20</v>
      </c>
      <c r="J2321" t="s">
        <v>321</v>
      </c>
      <c r="K2321">
        <v>77</v>
      </c>
      <c r="N2321">
        <v>0</v>
      </c>
      <c r="P2321" t="s">
        <v>26</v>
      </c>
      <c r="Q2321" t="s">
        <v>30</v>
      </c>
      <c r="R2321" t="s">
        <v>28</v>
      </c>
      <c r="S2321" t="s">
        <v>29</v>
      </c>
      <c r="T2321" s="1">
        <v>31200</v>
      </c>
      <c r="U2321">
        <f t="shared" si="36"/>
        <v>47077</v>
      </c>
    </row>
    <row r="2322" spans="1:21" x14ac:dyDescent="0.25">
      <c r="A2322" t="s">
        <v>20</v>
      </c>
      <c r="B2322">
        <v>2019</v>
      </c>
      <c r="C2322" t="s">
        <v>21</v>
      </c>
      <c r="E2322" t="s">
        <v>22</v>
      </c>
      <c r="F2322" t="s">
        <v>740</v>
      </c>
      <c r="G2322">
        <v>47</v>
      </c>
      <c r="H2322" t="s">
        <v>755</v>
      </c>
      <c r="I2322">
        <v>20</v>
      </c>
      <c r="J2322" t="s">
        <v>139</v>
      </c>
      <c r="K2322">
        <v>79</v>
      </c>
      <c r="N2322">
        <v>0</v>
      </c>
      <c r="P2322" t="s">
        <v>26</v>
      </c>
      <c r="Q2322" t="s">
        <v>27</v>
      </c>
      <c r="R2322" t="s">
        <v>28</v>
      </c>
      <c r="S2322" t="s">
        <v>29</v>
      </c>
      <c r="T2322" s="1">
        <v>42600</v>
      </c>
      <c r="U2322">
        <f t="shared" si="36"/>
        <v>47079</v>
      </c>
    </row>
    <row r="2323" spans="1:21" x14ac:dyDescent="0.25">
      <c r="A2323" t="s">
        <v>20</v>
      </c>
      <c r="B2323">
        <v>2019</v>
      </c>
      <c r="C2323" t="s">
        <v>21</v>
      </c>
      <c r="E2323" t="s">
        <v>22</v>
      </c>
      <c r="F2323" t="s">
        <v>740</v>
      </c>
      <c r="G2323">
        <v>47</v>
      </c>
      <c r="H2323" t="s">
        <v>755</v>
      </c>
      <c r="I2323">
        <v>20</v>
      </c>
      <c r="J2323" t="s">
        <v>139</v>
      </c>
      <c r="K2323">
        <v>79</v>
      </c>
      <c r="N2323">
        <v>0</v>
      </c>
      <c r="P2323" t="s">
        <v>26</v>
      </c>
      <c r="Q2323" t="s">
        <v>30</v>
      </c>
      <c r="R2323" t="s">
        <v>28</v>
      </c>
      <c r="S2323" t="s">
        <v>29</v>
      </c>
      <c r="T2323" s="1">
        <v>43300</v>
      </c>
      <c r="U2323">
        <f t="shared" si="36"/>
        <v>47079</v>
      </c>
    </row>
    <row r="2324" spans="1:21" x14ac:dyDescent="0.25">
      <c r="A2324" t="s">
        <v>20</v>
      </c>
      <c r="B2324">
        <v>2019</v>
      </c>
      <c r="C2324" t="s">
        <v>21</v>
      </c>
      <c r="E2324" t="s">
        <v>22</v>
      </c>
      <c r="F2324" t="s">
        <v>740</v>
      </c>
      <c r="G2324">
        <v>47</v>
      </c>
      <c r="H2324" t="s">
        <v>755</v>
      </c>
      <c r="I2324">
        <v>20</v>
      </c>
      <c r="J2324" t="s">
        <v>49</v>
      </c>
      <c r="K2324">
        <v>113</v>
      </c>
      <c r="N2324">
        <v>0</v>
      </c>
      <c r="P2324" t="s">
        <v>26</v>
      </c>
      <c r="Q2324" t="s">
        <v>27</v>
      </c>
      <c r="R2324" t="s">
        <v>28</v>
      </c>
      <c r="S2324" t="s">
        <v>29</v>
      </c>
      <c r="T2324" s="1">
        <v>39400</v>
      </c>
      <c r="U2324">
        <f t="shared" si="36"/>
        <v>47113</v>
      </c>
    </row>
    <row r="2325" spans="1:21" x14ac:dyDescent="0.25">
      <c r="A2325" t="s">
        <v>20</v>
      </c>
      <c r="B2325">
        <v>2019</v>
      </c>
      <c r="C2325" t="s">
        <v>21</v>
      </c>
      <c r="E2325" t="s">
        <v>22</v>
      </c>
      <c r="F2325" t="s">
        <v>740</v>
      </c>
      <c r="G2325">
        <v>47</v>
      </c>
      <c r="H2325" t="s">
        <v>755</v>
      </c>
      <c r="I2325">
        <v>20</v>
      </c>
      <c r="J2325" t="s">
        <v>49</v>
      </c>
      <c r="K2325">
        <v>113</v>
      </c>
      <c r="N2325">
        <v>0</v>
      </c>
      <c r="P2325" t="s">
        <v>26</v>
      </c>
      <c r="Q2325" t="s">
        <v>30</v>
      </c>
      <c r="R2325" t="s">
        <v>28</v>
      </c>
      <c r="S2325" t="s">
        <v>29</v>
      </c>
      <c r="T2325" s="1">
        <v>40500</v>
      </c>
      <c r="U2325">
        <f t="shared" si="36"/>
        <v>47113</v>
      </c>
    </row>
    <row r="2326" spans="1:21" x14ac:dyDescent="0.25">
      <c r="A2326" t="s">
        <v>20</v>
      </c>
      <c r="B2326">
        <v>2019</v>
      </c>
      <c r="C2326" t="s">
        <v>21</v>
      </c>
      <c r="E2326" t="s">
        <v>22</v>
      </c>
      <c r="F2326" t="s">
        <v>740</v>
      </c>
      <c r="G2326">
        <v>47</v>
      </c>
      <c r="H2326" t="s">
        <v>755</v>
      </c>
      <c r="I2326">
        <v>20</v>
      </c>
      <c r="J2326" t="s">
        <v>758</v>
      </c>
      <c r="K2326">
        <v>109</v>
      </c>
      <c r="N2326">
        <v>0</v>
      </c>
      <c r="P2326" t="s">
        <v>26</v>
      </c>
      <c r="Q2326" t="s">
        <v>27</v>
      </c>
      <c r="R2326" t="s">
        <v>28</v>
      </c>
      <c r="S2326" t="s">
        <v>29</v>
      </c>
      <c r="T2326" s="1">
        <v>18700</v>
      </c>
      <c r="U2326">
        <f t="shared" si="36"/>
        <v>47109</v>
      </c>
    </row>
    <row r="2327" spans="1:21" x14ac:dyDescent="0.25">
      <c r="A2327" t="s">
        <v>20</v>
      </c>
      <c r="B2327">
        <v>2019</v>
      </c>
      <c r="C2327" t="s">
        <v>21</v>
      </c>
      <c r="E2327" t="s">
        <v>22</v>
      </c>
      <c r="F2327" t="s">
        <v>740</v>
      </c>
      <c r="G2327">
        <v>47</v>
      </c>
      <c r="H2327" t="s">
        <v>755</v>
      </c>
      <c r="I2327">
        <v>20</v>
      </c>
      <c r="J2327" t="s">
        <v>758</v>
      </c>
      <c r="K2327">
        <v>109</v>
      </c>
      <c r="N2327">
        <v>0</v>
      </c>
      <c r="P2327" t="s">
        <v>26</v>
      </c>
      <c r="Q2327" t="s">
        <v>30</v>
      </c>
      <c r="R2327" t="s">
        <v>28</v>
      </c>
      <c r="S2327" t="s">
        <v>29</v>
      </c>
      <c r="T2327" s="1">
        <v>21300</v>
      </c>
      <c r="U2327">
        <f t="shared" si="36"/>
        <v>47109</v>
      </c>
    </row>
    <row r="2328" spans="1:21" x14ac:dyDescent="0.25">
      <c r="A2328" t="s">
        <v>20</v>
      </c>
      <c r="B2328">
        <v>2019</v>
      </c>
      <c r="C2328" t="s">
        <v>21</v>
      </c>
      <c r="E2328" t="s">
        <v>22</v>
      </c>
      <c r="F2328" t="s">
        <v>740</v>
      </c>
      <c r="G2328">
        <v>47</v>
      </c>
      <c r="H2328" t="s">
        <v>755</v>
      </c>
      <c r="I2328">
        <v>20</v>
      </c>
      <c r="J2328" t="s">
        <v>31</v>
      </c>
      <c r="N2328">
        <v>0</v>
      </c>
      <c r="P2328" t="s">
        <v>26</v>
      </c>
      <c r="Q2328" t="s">
        <v>27</v>
      </c>
      <c r="R2328" t="s">
        <v>28</v>
      </c>
      <c r="S2328" t="s">
        <v>29</v>
      </c>
      <c r="T2328" s="1">
        <v>33500</v>
      </c>
      <c r="U2328">
        <f t="shared" si="36"/>
        <v>47000</v>
      </c>
    </row>
    <row r="2329" spans="1:21" x14ac:dyDescent="0.25">
      <c r="A2329" t="s">
        <v>20</v>
      </c>
      <c r="B2329">
        <v>2019</v>
      </c>
      <c r="C2329" t="s">
        <v>21</v>
      </c>
      <c r="E2329" t="s">
        <v>22</v>
      </c>
      <c r="F2329" t="s">
        <v>740</v>
      </c>
      <c r="G2329">
        <v>47</v>
      </c>
      <c r="H2329" t="s">
        <v>755</v>
      </c>
      <c r="I2329">
        <v>20</v>
      </c>
      <c r="J2329" t="s">
        <v>31</v>
      </c>
      <c r="N2329">
        <v>0</v>
      </c>
      <c r="P2329" t="s">
        <v>26</v>
      </c>
      <c r="Q2329" t="s">
        <v>30</v>
      </c>
      <c r="R2329" t="s">
        <v>28</v>
      </c>
      <c r="S2329" t="s">
        <v>29</v>
      </c>
      <c r="T2329" s="1">
        <v>34300</v>
      </c>
      <c r="U2329">
        <f t="shared" si="36"/>
        <v>47000</v>
      </c>
    </row>
    <row r="2330" spans="1:21" x14ac:dyDescent="0.25">
      <c r="A2330" t="s">
        <v>20</v>
      </c>
      <c r="B2330">
        <v>2019</v>
      </c>
      <c r="C2330" t="s">
        <v>21</v>
      </c>
      <c r="E2330" t="s">
        <v>22</v>
      </c>
      <c r="F2330" t="s">
        <v>740</v>
      </c>
      <c r="G2330">
        <v>47</v>
      </c>
      <c r="H2330" t="s">
        <v>755</v>
      </c>
      <c r="I2330">
        <v>20</v>
      </c>
      <c r="J2330" t="s">
        <v>759</v>
      </c>
      <c r="K2330">
        <v>183</v>
      </c>
      <c r="N2330">
        <v>0</v>
      </c>
      <c r="P2330" t="s">
        <v>26</v>
      </c>
      <c r="Q2330" t="s">
        <v>27</v>
      </c>
      <c r="R2330" t="s">
        <v>28</v>
      </c>
      <c r="S2330" t="s">
        <v>29</v>
      </c>
      <c r="T2330" s="1">
        <v>80600</v>
      </c>
      <c r="U2330">
        <f t="shared" si="36"/>
        <v>47183</v>
      </c>
    </row>
    <row r="2331" spans="1:21" x14ac:dyDescent="0.25">
      <c r="A2331" t="s">
        <v>20</v>
      </c>
      <c r="B2331">
        <v>2019</v>
      </c>
      <c r="C2331" t="s">
        <v>21</v>
      </c>
      <c r="E2331" t="s">
        <v>22</v>
      </c>
      <c r="F2331" t="s">
        <v>740</v>
      </c>
      <c r="G2331">
        <v>47</v>
      </c>
      <c r="H2331" t="s">
        <v>755</v>
      </c>
      <c r="I2331">
        <v>20</v>
      </c>
      <c r="J2331" t="s">
        <v>759</v>
      </c>
      <c r="K2331">
        <v>183</v>
      </c>
      <c r="N2331">
        <v>0</v>
      </c>
      <c r="P2331" t="s">
        <v>26</v>
      </c>
      <c r="Q2331" t="s">
        <v>30</v>
      </c>
      <c r="R2331" t="s">
        <v>28</v>
      </c>
      <c r="S2331" t="s">
        <v>29</v>
      </c>
      <c r="T2331" s="1">
        <v>82000</v>
      </c>
      <c r="U2331">
        <f t="shared" si="36"/>
        <v>47183</v>
      </c>
    </row>
    <row r="2332" spans="1:21" x14ac:dyDescent="0.25">
      <c r="A2332" t="s">
        <v>20</v>
      </c>
      <c r="B2332">
        <v>2019</v>
      </c>
      <c r="C2332" t="s">
        <v>21</v>
      </c>
      <c r="E2332" t="s">
        <v>22</v>
      </c>
      <c r="F2332" t="s">
        <v>740</v>
      </c>
      <c r="G2332">
        <v>47</v>
      </c>
      <c r="H2332" t="s">
        <v>760</v>
      </c>
      <c r="I2332">
        <v>30</v>
      </c>
      <c r="J2332" t="s">
        <v>330</v>
      </c>
      <c r="K2332">
        <v>81</v>
      </c>
      <c r="N2332">
        <v>0</v>
      </c>
      <c r="P2332" t="s">
        <v>26</v>
      </c>
      <c r="Q2332" t="s">
        <v>27</v>
      </c>
      <c r="R2332" t="s">
        <v>28</v>
      </c>
      <c r="S2332" t="s">
        <v>29</v>
      </c>
      <c r="T2332" s="1">
        <v>5900</v>
      </c>
      <c r="U2332">
        <f t="shared" si="36"/>
        <v>47081</v>
      </c>
    </row>
    <row r="2333" spans="1:21" x14ac:dyDescent="0.25">
      <c r="A2333" t="s">
        <v>20</v>
      </c>
      <c r="B2333">
        <v>2019</v>
      </c>
      <c r="C2333" t="s">
        <v>21</v>
      </c>
      <c r="E2333" t="s">
        <v>22</v>
      </c>
      <c r="F2333" t="s">
        <v>740</v>
      </c>
      <c r="G2333">
        <v>47</v>
      </c>
      <c r="H2333" t="s">
        <v>760</v>
      </c>
      <c r="I2333">
        <v>30</v>
      </c>
      <c r="J2333" t="s">
        <v>330</v>
      </c>
      <c r="K2333">
        <v>81</v>
      </c>
      <c r="N2333">
        <v>0</v>
      </c>
      <c r="P2333" t="s">
        <v>26</v>
      </c>
      <c r="Q2333" t="s">
        <v>30</v>
      </c>
      <c r="R2333" t="s">
        <v>28</v>
      </c>
      <c r="S2333" t="s">
        <v>29</v>
      </c>
      <c r="T2333" s="1">
        <v>5900</v>
      </c>
      <c r="U2333">
        <f t="shared" si="36"/>
        <v>47081</v>
      </c>
    </row>
    <row r="2334" spans="1:21" x14ac:dyDescent="0.25">
      <c r="A2334" t="s">
        <v>20</v>
      </c>
      <c r="B2334">
        <v>2019</v>
      </c>
      <c r="C2334" t="s">
        <v>21</v>
      </c>
      <c r="E2334" t="s">
        <v>22</v>
      </c>
      <c r="F2334" t="s">
        <v>740</v>
      </c>
      <c r="G2334">
        <v>47</v>
      </c>
      <c r="H2334" t="s">
        <v>760</v>
      </c>
      <c r="I2334">
        <v>30</v>
      </c>
      <c r="J2334" t="s">
        <v>47</v>
      </c>
      <c r="K2334">
        <v>99</v>
      </c>
      <c r="N2334">
        <v>0</v>
      </c>
      <c r="P2334" t="s">
        <v>26</v>
      </c>
      <c r="Q2334" t="s">
        <v>27</v>
      </c>
      <c r="R2334" t="s">
        <v>28</v>
      </c>
      <c r="S2334" t="s">
        <v>29</v>
      </c>
      <c r="T2334" s="1">
        <v>25600</v>
      </c>
      <c r="U2334">
        <f t="shared" si="36"/>
        <v>47099</v>
      </c>
    </row>
    <row r="2335" spans="1:21" x14ac:dyDescent="0.25">
      <c r="A2335" t="s">
        <v>20</v>
      </c>
      <c r="B2335">
        <v>2019</v>
      </c>
      <c r="C2335" t="s">
        <v>21</v>
      </c>
      <c r="E2335" t="s">
        <v>22</v>
      </c>
      <c r="F2335" t="s">
        <v>740</v>
      </c>
      <c r="G2335">
        <v>47</v>
      </c>
      <c r="H2335" t="s">
        <v>760</v>
      </c>
      <c r="I2335">
        <v>30</v>
      </c>
      <c r="J2335" t="s">
        <v>47</v>
      </c>
      <c r="K2335">
        <v>99</v>
      </c>
      <c r="N2335">
        <v>0</v>
      </c>
      <c r="P2335" t="s">
        <v>26</v>
      </c>
      <c r="Q2335" t="s">
        <v>30</v>
      </c>
      <c r="R2335" t="s">
        <v>28</v>
      </c>
      <c r="S2335" t="s">
        <v>29</v>
      </c>
      <c r="T2335" s="1">
        <v>25900</v>
      </c>
      <c r="U2335">
        <f t="shared" si="36"/>
        <v>47099</v>
      </c>
    </row>
    <row r="2336" spans="1:21" x14ac:dyDescent="0.25">
      <c r="A2336" t="s">
        <v>20</v>
      </c>
      <c r="B2336">
        <v>2019</v>
      </c>
      <c r="C2336" t="s">
        <v>21</v>
      </c>
      <c r="E2336" t="s">
        <v>22</v>
      </c>
      <c r="F2336" t="s">
        <v>740</v>
      </c>
      <c r="G2336">
        <v>47</v>
      </c>
      <c r="H2336" t="s">
        <v>760</v>
      </c>
      <c r="I2336">
        <v>30</v>
      </c>
      <c r="J2336" t="s">
        <v>168</v>
      </c>
      <c r="K2336">
        <v>125</v>
      </c>
      <c r="N2336">
        <v>0</v>
      </c>
      <c r="P2336" t="s">
        <v>26</v>
      </c>
      <c r="Q2336" t="s">
        <v>27</v>
      </c>
      <c r="R2336" t="s">
        <v>28</v>
      </c>
      <c r="S2336" t="s">
        <v>29</v>
      </c>
      <c r="T2336" s="1">
        <v>18500</v>
      </c>
      <c r="U2336">
        <f t="shared" si="36"/>
        <v>47125</v>
      </c>
    </row>
    <row r="2337" spans="1:21" x14ac:dyDescent="0.25">
      <c r="A2337" t="s">
        <v>20</v>
      </c>
      <c r="B2337">
        <v>2019</v>
      </c>
      <c r="C2337" t="s">
        <v>21</v>
      </c>
      <c r="E2337" t="s">
        <v>22</v>
      </c>
      <c r="F2337" t="s">
        <v>740</v>
      </c>
      <c r="G2337">
        <v>47</v>
      </c>
      <c r="H2337" t="s">
        <v>760</v>
      </c>
      <c r="I2337">
        <v>30</v>
      </c>
      <c r="J2337" t="s">
        <v>168</v>
      </c>
      <c r="K2337">
        <v>125</v>
      </c>
      <c r="N2337">
        <v>0</v>
      </c>
      <c r="P2337" t="s">
        <v>26</v>
      </c>
      <c r="Q2337" t="s">
        <v>30</v>
      </c>
      <c r="R2337" t="s">
        <v>28</v>
      </c>
      <c r="S2337" t="s">
        <v>29</v>
      </c>
      <c r="T2337" s="1">
        <v>18700</v>
      </c>
      <c r="U2337">
        <f t="shared" si="36"/>
        <v>47125</v>
      </c>
    </row>
    <row r="2338" spans="1:21" x14ac:dyDescent="0.25">
      <c r="A2338" t="s">
        <v>20</v>
      </c>
      <c r="B2338">
        <v>2019</v>
      </c>
      <c r="C2338" t="s">
        <v>21</v>
      </c>
      <c r="E2338" t="s">
        <v>22</v>
      </c>
      <c r="F2338" t="s">
        <v>740</v>
      </c>
      <c r="G2338">
        <v>47</v>
      </c>
      <c r="H2338" t="s">
        <v>760</v>
      </c>
      <c r="I2338">
        <v>30</v>
      </c>
      <c r="J2338" t="s">
        <v>31</v>
      </c>
      <c r="N2338">
        <v>0</v>
      </c>
      <c r="P2338" t="s">
        <v>26</v>
      </c>
      <c r="Q2338" t="s">
        <v>27</v>
      </c>
      <c r="R2338" t="s">
        <v>28</v>
      </c>
      <c r="S2338" t="s">
        <v>29</v>
      </c>
      <c r="T2338" s="1">
        <v>18050</v>
      </c>
      <c r="U2338">
        <f t="shared" si="36"/>
        <v>47000</v>
      </c>
    </row>
    <row r="2339" spans="1:21" x14ac:dyDescent="0.25">
      <c r="A2339" t="s">
        <v>20</v>
      </c>
      <c r="B2339">
        <v>2019</v>
      </c>
      <c r="C2339" t="s">
        <v>21</v>
      </c>
      <c r="E2339" t="s">
        <v>22</v>
      </c>
      <c r="F2339" t="s">
        <v>740</v>
      </c>
      <c r="G2339">
        <v>47</v>
      </c>
      <c r="H2339" t="s">
        <v>760</v>
      </c>
      <c r="I2339">
        <v>30</v>
      </c>
      <c r="J2339" t="s">
        <v>31</v>
      </c>
      <c r="N2339">
        <v>0</v>
      </c>
      <c r="P2339" t="s">
        <v>26</v>
      </c>
      <c r="Q2339" t="s">
        <v>30</v>
      </c>
      <c r="R2339" t="s">
        <v>28</v>
      </c>
      <c r="S2339" t="s">
        <v>29</v>
      </c>
      <c r="T2339" s="1">
        <v>18900</v>
      </c>
      <c r="U2339">
        <f t="shared" si="36"/>
        <v>47000</v>
      </c>
    </row>
    <row r="2340" spans="1:21" x14ac:dyDescent="0.25">
      <c r="A2340" t="s">
        <v>20</v>
      </c>
      <c r="B2340">
        <v>2019</v>
      </c>
      <c r="C2340" t="s">
        <v>21</v>
      </c>
      <c r="E2340" t="s">
        <v>22</v>
      </c>
      <c r="F2340" t="s">
        <v>740</v>
      </c>
      <c r="G2340">
        <v>47</v>
      </c>
      <c r="H2340" t="s">
        <v>760</v>
      </c>
      <c r="I2340">
        <v>30</v>
      </c>
      <c r="J2340" t="s">
        <v>761</v>
      </c>
      <c r="K2340">
        <v>147</v>
      </c>
      <c r="N2340">
        <v>0</v>
      </c>
      <c r="P2340" t="s">
        <v>26</v>
      </c>
      <c r="Q2340" t="s">
        <v>27</v>
      </c>
      <c r="R2340" t="s">
        <v>28</v>
      </c>
      <c r="S2340" t="s">
        <v>29</v>
      </c>
      <c r="T2340" s="1">
        <v>51900</v>
      </c>
      <c r="U2340">
        <f t="shared" si="36"/>
        <v>47147</v>
      </c>
    </row>
    <row r="2341" spans="1:21" x14ac:dyDescent="0.25">
      <c r="A2341" t="s">
        <v>20</v>
      </c>
      <c r="B2341">
        <v>2019</v>
      </c>
      <c r="C2341" t="s">
        <v>21</v>
      </c>
      <c r="E2341" t="s">
        <v>22</v>
      </c>
      <c r="F2341" t="s">
        <v>740</v>
      </c>
      <c r="G2341">
        <v>47</v>
      </c>
      <c r="H2341" t="s">
        <v>760</v>
      </c>
      <c r="I2341">
        <v>30</v>
      </c>
      <c r="J2341" t="s">
        <v>761</v>
      </c>
      <c r="K2341">
        <v>147</v>
      </c>
      <c r="N2341">
        <v>0</v>
      </c>
      <c r="P2341" t="s">
        <v>26</v>
      </c>
      <c r="Q2341" t="s">
        <v>30</v>
      </c>
      <c r="R2341" t="s">
        <v>28</v>
      </c>
      <c r="S2341" t="s">
        <v>29</v>
      </c>
      <c r="T2341" s="1">
        <v>52200</v>
      </c>
      <c r="U2341">
        <f t="shared" si="36"/>
        <v>47147</v>
      </c>
    </row>
    <row r="2342" spans="1:21" x14ac:dyDescent="0.25">
      <c r="A2342" t="s">
        <v>20</v>
      </c>
      <c r="B2342">
        <v>2019</v>
      </c>
      <c r="C2342" t="s">
        <v>21</v>
      </c>
      <c r="E2342" t="s">
        <v>22</v>
      </c>
      <c r="F2342" t="s">
        <v>740</v>
      </c>
      <c r="G2342">
        <v>47</v>
      </c>
      <c r="H2342" t="s">
        <v>760</v>
      </c>
      <c r="I2342">
        <v>30</v>
      </c>
      <c r="J2342" t="s">
        <v>149</v>
      </c>
      <c r="K2342">
        <v>181</v>
      </c>
      <c r="N2342">
        <v>0</v>
      </c>
      <c r="P2342" t="s">
        <v>26</v>
      </c>
      <c r="Q2342" t="s">
        <v>27</v>
      </c>
      <c r="R2342" t="s">
        <v>28</v>
      </c>
      <c r="S2342" t="s">
        <v>29</v>
      </c>
      <c r="T2342" s="1">
        <v>4650</v>
      </c>
      <c r="U2342">
        <f t="shared" si="36"/>
        <v>47181</v>
      </c>
    </row>
    <row r="2343" spans="1:21" x14ac:dyDescent="0.25">
      <c r="A2343" t="s">
        <v>20</v>
      </c>
      <c r="B2343">
        <v>2019</v>
      </c>
      <c r="C2343" t="s">
        <v>21</v>
      </c>
      <c r="E2343" t="s">
        <v>22</v>
      </c>
      <c r="F2343" t="s">
        <v>740</v>
      </c>
      <c r="G2343">
        <v>47</v>
      </c>
      <c r="H2343" t="s">
        <v>760</v>
      </c>
      <c r="I2343">
        <v>30</v>
      </c>
      <c r="J2343" t="s">
        <v>149</v>
      </c>
      <c r="K2343">
        <v>181</v>
      </c>
      <c r="N2343">
        <v>0</v>
      </c>
      <c r="P2343" t="s">
        <v>26</v>
      </c>
      <c r="Q2343" t="s">
        <v>30</v>
      </c>
      <c r="R2343" t="s">
        <v>28</v>
      </c>
      <c r="S2343" t="s">
        <v>29</v>
      </c>
      <c r="T2343" s="1">
        <v>4900</v>
      </c>
      <c r="U2343">
        <f t="shared" si="36"/>
        <v>47181</v>
      </c>
    </row>
    <row r="2344" spans="1:21" x14ac:dyDescent="0.25">
      <c r="A2344" t="s">
        <v>20</v>
      </c>
      <c r="B2344">
        <v>2019</v>
      </c>
      <c r="C2344" t="s">
        <v>21</v>
      </c>
      <c r="E2344" t="s">
        <v>22</v>
      </c>
      <c r="F2344" t="s">
        <v>681</v>
      </c>
      <c r="G2344">
        <v>48</v>
      </c>
      <c r="H2344" t="s">
        <v>762</v>
      </c>
      <c r="I2344">
        <v>90</v>
      </c>
      <c r="J2344" t="s">
        <v>763</v>
      </c>
      <c r="K2344">
        <v>321</v>
      </c>
      <c r="N2344">
        <v>0</v>
      </c>
      <c r="P2344" t="s">
        <v>26</v>
      </c>
      <c r="Q2344" t="s">
        <v>27</v>
      </c>
      <c r="R2344" t="s">
        <v>28</v>
      </c>
      <c r="S2344" t="s">
        <v>29</v>
      </c>
      <c r="T2344" s="1">
        <v>1140</v>
      </c>
      <c r="U2344">
        <f t="shared" si="36"/>
        <v>48321</v>
      </c>
    </row>
    <row r="2345" spans="1:21" x14ac:dyDescent="0.25">
      <c r="A2345" t="s">
        <v>20</v>
      </c>
      <c r="B2345">
        <v>2019</v>
      </c>
      <c r="C2345" t="s">
        <v>21</v>
      </c>
      <c r="E2345" t="s">
        <v>22</v>
      </c>
      <c r="F2345" t="s">
        <v>681</v>
      </c>
      <c r="G2345">
        <v>48</v>
      </c>
      <c r="H2345" t="s">
        <v>762</v>
      </c>
      <c r="I2345">
        <v>90</v>
      </c>
      <c r="J2345" t="s">
        <v>763</v>
      </c>
      <c r="K2345">
        <v>321</v>
      </c>
      <c r="N2345">
        <v>0</v>
      </c>
      <c r="P2345" t="s">
        <v>26</v>
      </c>
      <c r="Q2345" t="s">
        <v>30</v>
      </c>
      <c r="R2345" t="s">
        <v>28</v>
      </c>
      <c r="S2345" t="s">
        <v>29</v>
      </c>
      <c r="T2345" s="1">
        <v>1400</v>
      </c>
      <c r="U2345">
        <f t="shared" si="36"/>
        <v>48321</v>
      </c>
    </row>
    <row r="2346" spans="1:21" x14ac:dyDescent="0.25">
      <c r="A2346" t="s">
        <v>20</v>
      </c>
      <c r="B2346">
        <v>2019</v>
      </c>
      <c r="C2346" t="s">
        <v>21</v>
      </c>
      <c r="E2346" t="s">
        <v>22</v>
      </c>
      <c r="F2346" t="s">
        <v>681</v>
      </c>
      <c r="G2346">
        <v>48</v>
      </c>
      <c r="H2346" t="s">
        <v>762</v>
      </c>
      <c r="I2346">
        <v>90</v>
      </c>
      <c r="J2346" t="s">
        <v>31</v>
      </c>
      <c r="N2346">
        <v>0</v>
      </c>
      <c r="P2346" t="s">
        <v>26</v>
      </c>
      <c r="Q2346" t="s">
        <v>27</v>
      </c>
      <c r="R2346" t="s">
        <v>28</v>
      </c>
      <c r="S2346" t="s">
        <v>29</v>
      </c>
      <c r="T2346" s="1">
        <v>10860</v>
      </c>
      <c r="U2346">
        <f t="shared" si="36"/>
        <v>48000</v>
      </c>
    </row>
    <row r="2347" spans="1:21" x14ac:dyDescent="0.25">
      <c r="A2347" t="s">
        <v>20</v>
      </c>
      <c r="B2347">
        <v>2019</v>
      </c>
      <c r="C2347" t="s">
        <v>21</v>
      </c>
      <c r="E2347" t="s">
        <v>22</v>
      </c>
      <c r="F2347" t="s">
        <v>681</v>
      </c>
      <c r="G2347">
        <v>48</v>
      </c>
      <c r="H2347" t="s">
        <v>762</v>
      </c>
      <c r="I2347">
        <v>90</v>
      </c>
      <c r="J2347" t="s">
        <v>31</v>
      </c>
      <c r="N2347">
        <v>0</v>
      </c>
      <c r="P2347" t="s">
        <v>26</v>
      </c>
      <c r="Q2347" t="s">
        <v>30</v>
      </c>
      <c r="R2347" t="s">
        <v>28</v>
      </c>
      <c r="S2347" t="s">
        <v>29</v>
      </c>
      <c r="T2347" s="1">
        <v>13700</v>
      </c>
      <c r="U2347">
        <f t="shared" si="36"/>
        <v>48000</v>
      </c>
    </row>
    <row r="2348" spans="1:21" x14ac:dyDescent="0.25">
      <c r="A2348" t="s">
        <v>20</v>
      </c>
      <c r="B2348">
        <v>2019</v>
      </c>
      <c r="C2348" t="s">
        <v>21</v>
      </c>
      <c r="E2348" t="s">
        <v>22</v>
      </c>
      <c r="F2348" t="s">
        <v>681</v>
      </c>
      <c r="G2348">
        <v>48</v>
      </c>
      <c r="H2348" t="s">
        <v>762</v>
      </c>
      <c r="I2348">
        <v>90</v>
      </c>
      <c r="J2348" t="s">
        <v>764</v>
      </c>
      <c r="K2348">
        <v>481</v>
      </c>
      <c r="N2348">
        <v>0</v>
      </c>
      <c r="P2348" t="s">
        <v>26</v>
      </c>
      <c r="Q2348" t="s">
        <v>27</v>
      </c>
      <c r="R2348" t="s">
        <v>28</v>
      </c>
      <c r="S2348" t="s">
        <v>29</v>
      </c>
      <c r="T2348" s="1">
        <v>8400</v>
      </c>
      <c r="U2348">
        <f t="shared" si="36"/>
        <v>48481</v>
      </c>
    </row>
    <row r="2349" spans="1:21" x14ac:dyDescent="0.25">
      <c r="A2349" t="s">
        <v>20</v>
      </c>
      <c r="B2349">
        <v>2019</v>
      </c>
      <c r="C2349" t="s">
        <v>21</v>
      </c>
      <c r="E2349" t="s">
        <v>22</v>
      </c>
      <c r="F2349" t="s">
        <v>681</v>
      </c>
      <c r="G2349">
        <v>48</v>
      </c>
      <c r="H2349" t="s">
        <v>762</v>
      </c>
      <c r="I2349">
        <v>90</v>
      </c>
      <c r="J2349" t="s">
        <v>764</v>
      </c>
      <c r="K2349">
        <v>481</v>
      </c>
      <c r="N2349">
        <v>0</v>
      </c>
      <c r="P2349" t="s">
        <v>26</v>
      </c>
      <c r="Q2349" t="s">
        <v>30</v>
      </c>
      <c r="R2349" t="s">
        <v>28</v>
      </c>
      <c r="S2349" t="s">
        <v>29</v>
      </c>
      <c r="T2349" s="1">
        <v>9200</v>
      </c>
      <c r="U2349">
        <f t="shared" si="36"/>
        <v>48481</v>
      </c>
    </row>
    <row r="2350" spans="1:21" x14ac:dyDescent="0.25">
      <c r="A2350" t="s">
        <v>20</v>
      </c>
      <c r="B2350">
        <v>2019</v>
      </c>
      <c r="C2350" t="s">
        <v>21</v>
      </c>
      <c r="E2350" t="s">
        <v>22</v>
      </c>
      <c r="F2350" t="s">
        <v>765</v>
      </c>
      <c r="G2350">
        <v>51</v>
      </c>
      <c r="H2350" t="s">
        <v>87</v>
      </c>
      <c r="I2350">
        <v>50</v>
      </c>
      <c r="J2350" t="s">
        <v>766</v>
      </c>
      <c r="K2350">
        <v>7</v>
      </c>
      <c r="N2350">
        <v>0</v>
      </c>
      <c r="P2350" t="s">
        <v>26</v>
      </c>
      <c r="Q2350" t="s">
        <v>27</v>
      </c>
      <c r="R2350" t="s">
        <v>28</v>
      </c>
      <c r="S2350" t="s">
        <v>29</v>
      </c>
      <c r="T2350" s="1">
        <v>10500</v>
      </c>
      <c r="U2350">
        <f t="shared" si="36"/>
        <v>51007</v>
      </c>
    </row>
    <row r="2351" spans="1:21" x14ac:dyDescent="0.25">
      <c r="A2351" t="s">
        <v>20</v>
      </c>
      <c r="B2351">
        <v>2019</v>
      </c>
      <c r="C2351" t="s">
        <v>21</v>
      </c>
      <c r="E2351" t="s">
        <v>22</v>
      </c>
      <c r="F2351" t="s">
        <v>765</v>
      </c>
      <c r="G2351">
        <v>51</v>
      </c>
      <c r="H2351" t="s">
        <v>87</v>
      </c>
      <c r="I2351">
        <v>50</v>
      </c>
      <c r="J2351" t="s">
        <v>766</v>
      </c>
      <c r="K2351">
        <v>7</v>
      </c>
      <c r="N2351">
        <v>0</v>
      </c>
      <c r="P2351" t="s">
        <v>26</v>
      </c>
      <c r="Q2351" t="s">
        <v>30</v>
      </c>
      <c r="R2351" t="s">
        <v>28</v>
      </c>
      <c r="S2351" t="s">
        <v>29</v>
      </c>
      <c r="T2351" s="1">
        <v>10600</v>
      </c>
      <c r="U2351">
        <f t="shared" si="36"/>
        <v>51007</v>
      </c>
    </row>
    <row r="2352" spans="1:21" x14ac:dyDescent="0.25">
      <c r="A2352" t="s">
        <v>20</v>
      </c>
      <c r="B2352">
        <v>2019</v>
      </c>
      <c r="C2352" t="s">
        <v>21</v>
      </c>
      <c r="E2352" t="s">
        <v>22</v>
      </c>
      <c r="F2352" t="s">
        <v>765</v>
      </c>
      <c r="G2352">
        <v>51</v>
      </c>
      <c r="H2352" t="s">
        <v>87</v>
      </c>
      <c r="I2352">
        <v>50</v>
      </c>
      <c r="J2352" t="s">
        <v>363</v>
      </c>
      <c r="K2352">
        <v>33</v>
      </c>
      <c r="N2352">
        <v>0</v>
      </c>
      <c r="P2352" t="s">
        <v>26</v>
      </c>
      <c r="Q2352" t="s">
        <v>27</v>
      </c>
      <c r="R2352" t="s">
        <v>28</v>
      </c>
      <c r="S2352" t="s">
        <v>29</v>
      </c>
      <c r="T2352" s="1">
        <v>20700</v>
      </c>
      <c r="U2352">
        <f t="shared" si="36"/>
        <v>51033</v>
      </c>
    </row>
    <row r="2353" spans="1:21" x14ac:dyDescent="0.25">
      <c r="A2353" t="s">
        <v>20</v>
      </c>
      <c r="B2353">
        <v>2019</v>
      </c>
      <c r="C2353" t="s">
        <v>21</v>
      </c>
      <c r="E2353" t="s">
        <v>22</v>
      </c>
      <c r="F2353" t="s">
        <v>765</v>
      </c>
      <c r="G2353">
        <v>51</v>
      </c>
      <c r="H2353" t="s">
        <v>87</v>
      </c>
      <c r="I2353">
        <v>50</v>
      </c>
      <c r="J2353" t="s">
        <v>363</v>
      </c>
      <c r="K2353">
        <v>33</v>
      </c>
      <c r="N2353">
        <v>0</v>
      </c>
      <c r="P2353" t="s">
        <v>26</v>
      </c>
      <c r="Q2353" t="s">
        <v>30</v>
      </c>
      <c r="R2353" t="s">
        <v>28</v>
      </c>
      <c r="S2353" t="s">
        <v>29</v>
      </c>
      <c r="T2353" s="1">
        <v>20800</v>
      </c>
      <c r="U2353">
        <f t="shared" si="36"/>
        <v>51033</v>
      </c>
    </row>
    <row r="2354" spans="1:21" x14ac:dyDescent="0.25">
      <c r="A2354" t="s">
        <v>20</v>
      </c>
      <c r="B2354">
        <v>2019</v>
      </c>
      <c r="C2354" t="s">
        <v>21</v>
      </c>
      <c r="E2354" t="s">
        <v>22</v>
      </c>
      <c r="F2354" t="s">
        <v>765</v>
      </c>
      <c r="G2354">
        <v>51</v>
      </c>
      <c r="H2354" t="s">
        <v>87</v>
      </c>
      <c r="I2354">
        <v>50</v>
      </c>
      <c r="J2354" t="s">
        <v>712</v>
      </c>
      <c r="K2354">
        <v>41</v>
      </c>
      <c r="N2354">
        <v>0</v>
      </c>
      <c r="P2354" t="s">
        <v>26</v>
      </c>
      <c r="Q2354" t="s">
        <v>27</v>
      </c>
      <c r="R2354" t="s">
        <v>28</v>
      </c>
      <c r="S2354" t="s">
        <v>29</v>
      </c>
      <c r="T2354" s="1">
        <v>1450</v>
      </c>
      <c r="U2354">
        <f t="shared" si="36"/>
        <v>51041</v>
      </c>
    </row>
    <row r="2355" spans="1:21" x14ac:dyDescent="0.25">
      <c r="A2355" t="s">
        <v>20</v>
      </c>
      <c r="B2355">
        <v>2019</v>
      </c>
      <c r="C2355" t="s">
        <v>21</v>
      </c>
      <c r="E2355" t="s">
        <v>22</v>
      </c>
      <c r="F2355" t="s">
        <v>765</v>
      </c>
      <c r="G2355">
        <v>51</v>
      </c>
      <c r="H2355" t="s">
        <v>87</v>
      </c>
      <c r="I2355">
        <v>50</v>
      </c>
      <c r="J2355" t="s">
        <v>712</v>
      </c>
      <c r="K2355">
        <v>41</v>
      </c>
      <c r="N2355">
        <v>0</v>
      </c>
      <c r="P2355" t="s">
        <v>26</v>
      </c>
      <c r="Q2355" t="s">
        <v>30</v>
      </c>
      <c r="R2355" t="s">
        <v>28</v>
      </c>
      <c r="S2355" t="s">
        <v>29</v>
      </c>
      <c r="T2355" s="1">
        <v>1600</v>
      </c>
      <c r="U2355">
        <f t="shared" si="36"/>
        <v>51041</v>
      </c>
    </row>
    <row r="2356" spans="1:21" x14ac:dyDescent="0.25">
      <c r="A2356" t="s">
        <v>20</v>
      </c>
      <c r="B2356">
        <v>2019</v>
      </c>
      <c r="C2356" t="s">
        <v>21</v>
      </c>
      <c r="E2356" t="s">
        <v>22</v>
      </c>
      <c r="F2356" t="s">
        <v>765</v>
      </c>
      <c r="G2356">
        <v>51</v>
      </c>
      <c r="H2356" t="s">
        <v>87</v>
      </c>
      <c r="I2356">
        <v>50</v>
      </c>
      <c r="J2356" t="s">
        <v>251</v>
      </c>
      <c r="K2356">
        <v>109</v>
      </c>
      <c r="N2356">
        <v>0</v>
      </c>
      <c r="P2356" t="s">
        <v>26</v>
      </c>
      <c r="Q2356" t="s">
        <v>27</v>
      </c>
      <c r="R2356" t="s">
        <v>28</v>
      </c>
      <c r="S2356" t="s">
        <v>29</v>
      </c>
      <c r="T2356" s="1">
        <v>5040</v>
      </c>
      <c r="U2356">
        <f t="shared" si="36"/>
        <v>51109</v>
      </c>
    </row>
    <row r="2357" spans="1:21" x14ac:dyDescent="0.25">
      <c r="A2357" t="s">
        <v>20</v>
      </c>
      <c r="B2357">
        <v>2019</v>
      </c>
      <c r="C2357" t="s">
        <v>21</v>
      </c>
      <c r="E2357" t="s">
        <v>22</v>
      </c>
      <c r="F2357" t="s">
        <v>765</v>
      </c>
      <c r="G2357">
        <v>51</v>
      </c>
      <c r="H2357" t="s">
        <v>87</v>
      </c>
      <c r="I2357">
        <v>50</v>
      </c>
      <c r="J2357" t="s">
        <v>251</v>
      </c>
      <c r="K2357">
        <v>109</v>
      </c>
      <c r="N2357">
        <v>0</v>
      </c>
      <c r="P2357" t="s">
        <v>26</v>
      </c>
      <c r="Q2357" t="s">
        <v>30</v>
      </c>
      <c r="R2357" t="s">
        <v>28</v>
      </c>
      <c r="S2357" t="s">
        <v>29</v>
      </c>
      <c r="T2357" s="1">
        <v>5100</v>
      </c>
      <c r="U2357">
        <f t="shared" si="36"/>
        <v>51109</v>
      </c>
    </row>
    <row r="2358" spans="1:21" x14ac:dyDescent="0.25">
      <c r="A2358" t="s">
        <v>20</v>
      </c>
      <c r="B2358">
        <v>2019</v>
      </c>
      <c r="C2358" t="s">
        <v>21</v>
      </c>
      <c r="E2358" t="s">
        <v>22</v>
      </c>
      <c r="F2358" t="s">
        <v>765</v>
      </c>
      <c r="G2358">
        <v>51</v>
      </c>
      <c r="H2358" t="s">
        <v>87</v>
      </c>
      <c r="I2358">
        <v>50</v>
      </c>
      <c r="J2358" t="s">
        <v>197</v>
      </c>
      <c r="K2358">
        <v>137</v>
      </c>
      <c r="N2358">
        <v>0</v>
      </c>
      <c r="P2358" t="s">
        <v>26</v>
      </c>
      <c r="Q2358" t="s">
        <v>27</v>
      </c>
      <c r="R2358" t="s">
        <v>28</v>
      </c>
      <c r="S2358" t="s">
        <v>29</v>
      </c>
      <c r="T2358" s="1">
        <v>6140</v>
      </c>
      <c r="U2358">
        <f t="shared" si="36"/>
        <v>51137</v>
      </c>
    </row>
    <row r="2359" spans="1:21" x14ac:dyDescent="0.25">
      <c r="A2359" t="s">
        <v>20</v>
      </c>
      <c r="B2359">
        <v>2019</v>
      </c>
      <c r="C2359" t="s">
        <v>21</v>
      </c>
      <c r="E2359" t="s">
        <v>22</v>
      </c>
      <c r="F2359" t="s">
        <v>765</v>
      </c>
      <c r="G2359">
        <v>51</v>
      </c>
      <c r="H2359" t="s">
        <v>87</v>
      </c>
      <c r="I2359">
        <v>50</v>
      </c>
      <c r="J2359" t="s">
        <v>197</v>
      </c>
      <c r="K2359">
        <v>137</v>
      </c>
      <c r="N2359">
        <v>0</v>
      </c>
      <c r="P2359" t="s">
        <v>26</v>
      </c>
      <c r="Q2359" t="s">
        <v>30</v>
      </c>
      <c r="R2359" t="s">
        <v>28</v>
      </c>
      <c r="S2359" t="s">
        <v>29</v>
      </c>
      <c r="T2359" s="1">
        <v>6200</v>
      </c>
      <c r="U2359">
        <f t="shared" si="36"/>
        <v>51137</v>
      </c>
    </row>
    <row r="2360" spans="1:21" x14ac:dyDescent="0.25">
      <c r="A2360" t="s">
        <v>20</v>
      </c>
      <c r="B2360">
        <v>2019</v>
      </c>
      <c r="C2360" t="s">
        <v>21</v>
      </c>
      <c r="E2360" t="s">
        <v>22</v>
      </c>
      <c r="F2360" t="s">
        <v>765</v>
      </c>
      <c r="G2360">
        <v>51</v>
      </c>
      <c r="H2360" t="s">
        <v>87</v>
      </c>
      <c r="I2360">
        <v>50</v>
      </c>
      <c r="J2360" t="s">
        <v>31</v>
      </c>
      <c r="N2360">
        <v>0</v>
      </c>
      <c r="P2360" t="s">
        <v>26</v>
      </c>
      <c r="Q2360" t="s">
        <v>27</v>
      </c>
      <c r="R2360" t="s">
        <v>28</v>
      </c>
      <c r="S2360" t="s">
        <v>29</v>
      </c>
      <c r="T2360" s="1">
        <v>47300</v>
      </c>
      <c r="U2360">
        <f t="shared" si="36"/>
        <v>51000</v>
      </c>
    </row>
    <row r="2361" spans="1:21" x14ac:dyDescent="0.25">
      <c r="A2361" t="s">
        <v>20</v>
      </c>
      <c r="B2361">
        <v>2019</v>
      </c>
      <c r="C2361" t="s">
        <v>21</v>
      </c>
      <c r="E2361" t="s">
        <v>22</v>
      </c>
      <c r="F2361" t="s">
        <v>765</v>
      </c>
      <c r="G2361">
        <v>51</v>
      </c>
      <c r="H2361" t="s">
        <v>87</v>
      </c>
      <c r="I2361">
        <v>50</v>
      </c>
      <c r="J2361" t="s">
        <v>31</v>
      </c>
      <c r="N2361">
        <v>0</v>
      </c>
      <c r="P2361" t="s">
        <v>26</v>
      </c>
      <c r="Q2361" t="s">
        <v>30</v>
      </c>
      <c r="R2361" t="s">
        <v>28</v>
      </c>
      <c r="S2361" t="s">
        <v>29</v>
      </c>
      <c r="T2361" s="1">
        <v>48600</v>
      </c>
      <c r="U2361">
        <f t="shared" si="36"/>
        <v>51000</v>
      </c>
    </row>
    <row r="2362" spans="1:21" x14ac:dyDescent="0.25">
      <c r="A2362" t="s">
        <v>20</v>
      </c>
      <c r="B2362">
        <v>2019</v>
      </c>
      <c r="C2362" t="s">
        <v>21</v>
      </c>
      <c r="E2362" t="s">
        <v>22</v>
      </c>
      <c r="F2362" t="s">
        <v>765</v>
      </c>
      <c r="G2362">
        <v>51</v>
      </c>
      <c r="H2362" t="s">
        <v>87</v>
      </c>
      <c r="I2362">
        <v>50</v>
      </c>
      <c r="J2362" t="s">
        <v>767</v>
      </c>
      <c r="K2362">
        <v>147</v>
      </c>
      <c r="N2362">
        <v>0</v>
      </c>
      <c r="P2362" t="s">
        <v>26</v>
      </c>
      <c r="Q2362" t="s">
        <v>27</v>
      </c>
      <c r="R2362" t="s">
        <v>28</v>
      </c>
      <c r="S2362" t="s">
        <v>29</v>
      </c>
      <c r="T2362" s="1">
        <v>1190</v>
      </c>
      <c r="U2362">
        <f t="shared" si="36"/>
        <v>51147</v>
      </c>
    </row>
    <row r="2363" spans="1:21" x14ac:dyDescent="0.25">
      <c r="A2363" t="s">
        <v>20</v>
      </c>
      <c r="B2363">
        <v>2019</v>
      </c>
      <c r="C2363" t="s">
        <v>21</v>
      </c>
      <c r="E2363" t="s">
        <v>22</v>
      </c>
      <c r="F2363" t="s">
        <v>765</v>
      </c>
      <c r="G2363">
        <v>51</v>
      </c>
      <c r="H2363" t="s">
        <v>87</v>
      </c>
      <c r="I2363">
        <v>50</v>
      </c>
      <c r="J2363" t="s">
        <v>767</v>
      </c>
      <c r="K2363">
        <v>147</v>
      </c>
      <c r="N2363">
        <v>0</v>
      </c>
      <c r="P2363" t="s">
        <v>26</v>
      </c>
      <c r="Q2363" t="s">
        <v>30</v>
      </c>
      <c r="R2363" t="s">
        <v>28</v>
      </c>
      <c r="S2363" t="s">
        <v>29</v>
      </c>
      <c r="T2363" s="1">
        <v>1200</v>
      </c>
      <c r="U2363">
        <f t="shared" si="36"/>
        <v>51147</v>
      </c>
    </row>
    <row r="2364" spans="1:21" x14ac:dyDescent="0.25">
      <c r="A2364" t="s">
        <v>20</v>
      </c>
      <c r="B2364">
        <v>2019</v>
      </c>
      <c r="C2364" t="s">
        <v>21</v>
      </c>
      <c r="E2364" t="s">
        <v>22</v>
      </c>
      <c r="F2364" t="s">
        <v>765</v>
      </c>
      <c r="G2364">
        <v>51</v>
      </c>
      <c r="H2364" t="s">
        <v>87</v>
      </c>
      <c r="I2364">
        <v>50</v>
      </c>
      <c r="J2364" t="s">
        <v>768</v>
      </c>
      <c r="K2364">
        <v>177</v>
      </c>
      <c r="N2364">
        <v>0</v>
      </c>
      <c r="P2364" t="s">
        <v>26</v>
      </c>
      <c r="Q2364" t="s">
        <v>27</v>
      </c>
      <c r="R2364" t="s">
        <v>28</v>
      </c>
      <c r="S2364" t="s">
        <v>29</v>
      </c>
      <c r="T2364" s="1">
        <v>4180</v>
      </c>
      <c r="U2364">
        <f t="shared" si="36"/>
        <v>51177</v>
      </c>
    </row>
    <row r="2365" spans="1:21" x14ac:dyDescent="0.25">
      <c r="A2365" t="s">
        <v>20</v>
      </c>
      <c r="B2365">
        <v>2019</v>
      </c>
      <c r="C2365" t="s">
        <v>21</v>
      </c>
      <c r="E2365" t="s">
        <v>22</v>
      </c>
      <c r="F2365" t="s">
        <v>765</v>
      </c>
      <c r="G2365">
        <v>51</v>
      </c>
      <c r="H2365" t="s">
        <v>87</v>
      </c>
      <c r="I2365">
        <v>50</v>
      </c>
      <c r="J2365" t="s">
        <v>768</v>
      </c>
      <c r="K2365">
        <v>177</v>
      </c>
      <c r="N2365">
        <v>0</v>
      </c>
      <c r="P2365" t="s">
        <v>26</v>
      </c>
      <c r="Q2365" t="s">
        <v>30</v>
      </c>
      <c r="R2365" t="s">
        <v>28</v>
      </c>
      <c r="S2365" t="s">
        <v>29</v>
      </c>
      <c r="T2365" s="1">
        <v>4200</v>
      </c>
      <c r="U2365">
        <f t="shared" si="36"/>
        <v>51177</v>
      </c>
    </row>
    <row r="2366" spans="1:21" x14ac:dyDescent="0.25">
      <c r="A2366" t="s">
        <v>20</v>
      </c>
      <c r="B2366">
        <v>2019</v>
      </c>
      <c r="C2366" t="s">
        <v>21</v>
      </c>
      <c r="E2366" t="s">
        <v>22</v>
      </c>
      <c r="F2366" t="s">
        <v>765</v>
      </c>
      <c r="G2366">
        <v>51</v>
      </c>
      <c r="H2366" t="s">
        <v>711</v>
      </c>
      <c r="I2366">
        <v>60</v>
      </c>
      <c r="J2366" t="s">
        <v>769</v>
      </c>
      <c r="K2366">
        <v>1</v>
      </c>
      <c r="N2366">
        <v>0</v>
      </c>
      <c r="P2366" t="s">
        <v>26</v>
      </c>
      <c r="Q2366" t="s">
        <v>27</v>
      </c>
      <c r="R2366" t="s">
        <v>28</v>
      </c>
      <c r="S2366" t="s">
        <v>29</v>
      </c>
      <c r="T2366" s="1">
        <v>31300</v>
      </c>
      <c r="U2366">
        <f t="shared" si="36"/>
        <v>51001</v>
      </c>
    </row>
    <row r="2367" spans="1:21" x14ac:dyDescent="0.25">
      <c r="A2367" t="s">
        <v>20</v>
      </c>
      <c r="B2367">
        <v>2019</v>
      </c>
      <c r="C2367" t="s">
        <v>21</v>
      </c>
      <c r="E2367" t="s">
        <v>22</v>
      </c>
      <c r="F2367" t="s">
        <v>765</v>
      </c>
      <c r="G2367">
        <v>51</v>
      </c>
      <c r="H2367" t="s">
        <v>711</v>
      </c>
      <c r="I2367">
        <v>60</v>
      </c>
      <c r="J2367" t="s">
        <v>769</v>
      </c>
      <c r="K2367">
        <v>1</v>
      </c>
      <c r="N2367">
        <v>0</v>
      </c>
      <c r="P2367" t="s">
        <v>26</v>
      </c>
      <c r="Q2367" t="s">
        <v>30</v>
      </c>
      <c r="R2367" t="s">
        <v>28</v>
      </c>
      <c r="S2367" t="s">
        <v>29</v>
      </c>
      <c r="T2367" s="1">
        <v>31500</v>
      </c>
      <c r="U2367">
        <f t="shared" si="36"/>
        <v>51001</v>
      </c>
    </row>
    <row r="2368" spans="1:21" x14ac:dyDescent="0.25">
      <c r="A2368" t="s">
        <v>20</v>
      </c>
      <c r="B2368">
        <v>2019</v>
      </c>
      <c r="C2368" t="s">
        <v>21</v>
      </c>
      <c r="E2368" t="s">
        <v>22</v>
      </c>
      <c r="F2368" t="s">
        <v>765</v>
      </c>
      <c r="G2368">
        <v>51</v>
      </c>
      <c r="H2368" t="s">
        <v>711</v>
      </c>
      <c r="I2368">
        <v>60</v>
      </c>
      <c r="J2368" t="s">
        <v>770</v>
      </c>
      <c r="K2368">
        <v>57</v>
      </c>
      <c r="N2368">
        <v>0</v>
      </c>
      <c r="P2368" t="s">
        <v>26</v>
      </c>
      <c r="Q2368" t="s">
        <v>27</v>
      </c>
      <c r="R2368" t="s">
        <v>28</v>
      </c>
      <c r="S2368" t="s">
        <v>29</v>
      </c>
      <c r="T2368" s="1">
        <v>19400</v>
      </c>
      <c r="U2368">
        <f t="shared" si="36"/>
        <v>51057</v>
      </c>
    </row>
    <row r="2369" spans="1:21" x14ac:dyDescent="0.25">
      <c r="A2369" t="s">
        <v>20</v>
      </c>
      <c r="B2369">
        <v>2019</v>
      </c>
      <c r="C2369" t="s">
        <v>21</v>
      </c>
      <c r="E2369" t="s">
        <v>22</v>
      </c>
      <c r="F2369" t="s">
        <v>765</v>
      </c>
      <c r="G2369">
        <v>51</v>
      </c>
      <c r="H2369" t="s">
        <v>711</v>
      </c>
      <c r="I2369">
        <v>60</v>
      </c>
      <c r="J2369" t="s">
        <v>770</v>
      </c>
      <c r="K2369">
        <v>57</v>
      </c>
      <c r="N2369">
        <v>0</v>
      </c>
      <c r="P2369" t="s">
        <v>26</v>
      </c>
      <c r="Q2369" t="s">
        <v>30</v>
      </c>
      <c r="R2369" t="s">
        <v>28</v>
      </c>
      <c r="S2369" t="s">
        <v>29</v>
      </c>
      <c r="T2369" s="1">
        <v>19500</v>
      </c>
      <c r="U2369">
        <f t="shared" si="36"/>
        <v>51057</v>
      </c>
    </row>
    <row r="2370" spans="1:21" x14ac:dyDescent="0.25">
      <c r="A2370" t="s">
        <v>20</v>
      </c>
      <c r="B2370">
        <v>2019</v>
      </c>
      <c r="C2370" t="s">
        <v>21</v>
      </c>
      <c r="E2370" t="s">
        <v>22</v>
      </c>
      <c r="F2370" t="s">
        <v>765</v>
      </c>
      <c r="G2370">
        <v>51</v>
      </c>
      <c r="H2370" t="s">
        <v>711</v>
      </c>
      <c r="I2370">
        <v>60</v>
      </c>
      <c r="J2370" t="s">
        <v>531</v>
      </c>
      <c r="K2370">
        <v>73</v>
      </c>
      <c r="N2370">
        <v>0</v>
      </c>
      <c r="P2370" t="s">
        <v>26</v>
      </c>
      <c r="Q2370" t="s">
        <v>27</v>
      </c>
      <c r="R2370" t="s">
        <v>28</v>
      </c>
      <c r="S2370" t="s">
        <v>29</v>
      </c>
      <c r="T2370" s="1">
        <v>5800</v>
      </c>
      <c r="U2370">
        <f t="shared" si="36"/>
        <v>51073</v>
      </c>
    </row>
    <row r="2371" spans="1:21" x14ac:dyDescent="0.25">
      <c r="A2371" t="s">
        <v>20</v>
      </c>
      <c r="B2371">
        <v>2019</v>
      </c>
      <c r="C2371" t="s">
        <v>21</v>
      </c>
      <c r="E2371" t="s">
        <v>22</v>
      </c>
      <c r="F2371" t="s">
        <v>765</v>
      </c>
      <c r="G2371">
        <v>51</v>
      </c>
      <c r="H2371" t="s">
        <v>711</v>
      </c>
      <c r="I2371">
        <v>60</v>
      </c>
      <c r="J2371" t="s">
        <v>531</v>
      </c>
      <c r="K2371">
        <v>73</v>
      </c>
      <c r="N2371">
        <v>0</v>
      </c>
      <c r="P2371" t="s">
        <v>26</v>
      </c>
      <c r="Q2371" t="s">
        <v>30</v>
      </c>
      <c r="R2371" t="s">
        <v>28</v>
      </c>
      <c r="S2371" t="s">
        <v>29</v>
      </c>
      <c r="T2371" s="1">
        <v>5900</v>
      </c>
      <c r="U2371">
        <f t="shared" ref="U2371:U2434" si="37">G2371*1000+K2371</f>
        <v>51073</v>
      </c>
    </row>
    <row r="2372" spans="1:21" x14ac:dyDescent="0.25">
      <c r="A2372" t="s">
        <v>20</v>
      </c>
      <c r="B2372">
        <v>2019</v>
      </c>
      <c r="C2372" t="s">
        <v>21</v>
      </c>
      <c r="E2372" t="s">
        <v>22</v>
      </c>
      <c r="F2372" t="s">
        <v>765</v>
      </c>
      <c r="G2372">
        <v>51</v>
      </c>
      <c r="H2372" t="s">
        <v>711</v>
      </c>
      <c r="I2372">
        <v>60</v>
      </c>
      <c r="J2372" t="s">
        <v>771</v>
      </c>
      <c r="K2372">
        <v>97</v>
      </c>
      <c r="N2372">
        <v>0</v>
      </c>
      <c r="P2372" t="s">
        <v>26</v>
      </c>
      <c r="Q2372" t="s">
        <v>27</v>
      </c>
      <c r="R2372" t="s">
        <v>28</v>
      </c>
      <c r="S2372" t="s">
        <v>29</v>
      </c>
      <c r="T2372" s="1">
        <v>15800</v>
      </c>
      <c r="U2372">
        <f t="shared" si="37"/>
        <v>51097</v>
      </c>
    </row>
    <row r="2373" spans="1:21" x14ac:dyDescent="0.25">
      <c r="A2373" t="s">
        <v>20</v>
      </c>
      <c r="B2373">
        <v>2019</v>
      </c>
      <c r="C2373" t="s">
        <v>21</v>
      </c>
      <c r="E2373" t="s">
        <v>22</v>
      </c>
      <c r="F2373" t="s">
        <v>765</v>
      </c>
      <c r="G2373">
        <v>51</v>
      </c>
      <c r="H2373" t="s">
        <v>711</v>
      </c>
      <c r="I2373">
        <v>60</v>
      </c>
      <c r="J2373" t="s">
        <v>771</v>
      </c>
      <c r="K2373">
        <v>97</v>
      </c>
      <c r="N2373">
        <v>0</v>
      </c>
      <c r="P2373" t="s">
        <v>26</v>
      </c>
      <c r="Q2373" t="s">
        <v>30</v>
      </c>
      <c r="R2373" t="s">
        <v>28</v>
      </c>
      <c r="S2373" t="s">
        <v>29</v>
      </c>
      <c r="T2373" s="1">
        <v>15900</v>
      </c>
      <c r="U2373">
        <f t="shared" si="37"/>
        <v>51097</v>
      </c>
    </row>
    <row r="2374" spans="1:21" x14ac:dyDescent="0.25">
      <c r="A2374" t="s">
        <v>20</v>
      </c>
      <c r="B2374">
        <v>2019</v>
      </c>
      <c r="C2374" t="s">
        <v>21</v>
      </c>
      <c r="E2374" t="s">
        <v>22</v>
      </c>
      <c r="F2374" t="s">
        <v>765</v>
      </c>
      <c r="G2374">
        <v>51</v>
      </c>
      <c r="H2374" t="s">
        <v>711</v>
      </c>
      <c r="I2374">
        <v>60</v>
      </c>
      <c r="J2374" t="s">
        <v>772</v>
      </c>
      <c r="K2374">
        <v>101</v>
      </c>
      <c r="N2374">
        <v>0</v>
      </c>
      <c r="P2374" t="s">
        <v>26</v>
      </c>
      <c r="Q2374" t="s">
        <v>27</v>
      </c>
      <c r="R2374" t="s">
        <v>28</v>
      </c>
      <c r="S2374" t="s">
        <v>29</v>
      </c>
      <c r="T2374" s="1">
        <v>17100</v>
      </c>
      <c r="U2374">
        <f t="shared" si="37"/>
        <v>51101</v>
      </c>
    </row>
    <row r="2375" spans="1:21" x14ac:dyDescent="0.25">
      <c r="A2375" t="s">
        <v>20</v>
      </c>
      <c r="B2375">
        <v>2019</v>
      </c>
      <c r="C2375" t="s">
        <v>21</v>
      </c>
      <c r="E2375" t="s">
        <v>22</v>
      </c>
      <c r="F2375" t="s">
        <v>765</v>
      </c>
      <c r="G2375">
        <v>51</v>
      </c>
      <c r="H2375" t="s">
        <v>711</v>
      </c>
      <c r="I2375">
        <v>60</v>
      </c>
      <c r="J2375" t="s">
        <v>772</v>
      </c>
      <c r="K2375">
        <v>101</v>
      </c>
      <c r="N2375">
        <v>0</v>
      </c>
      <c r="P2375" t="s">
        <v>26</v>
      </c>
      <c r="Q2375" t="s">
        <v>30</v>
      </c>
      <c r="R2375" t="s">
        <v>28</v>
      </c>
      <c r="S2375" t="s">
        <v>29</v>
      </c>
      <c r="T2375" s="1">
        <v>17200</v>
      </c>
      <c r="U2375">
        <f t="shared" si="37"/>
        <v>51101</v>
      </c>
    </row>
    <row r="2376" spans="1:21" x14ac:dyDescent="0.25">
      <c r="A2376" t="s">
        <v>20</v>
      </c>
      <c r="B2376">
        <v>2019</v>
      </c>
      <c r="C2376" t="s">
        <v>21</v>
      </c>
      <c r="E2376" t="s">
        <v>22</v>
      </c>
      <c r="F2376" t="s">
        <v>765</v>
      </c>
      <c r="G2376">
        <v>51</v>
      </c>
      <c r="H2376" t="s">
        <v>711</v>
      </c>
      <c r="I2376">
        <v>60</v>
      </c>
      <c r="J2376" t="s">
        <v>773</v>
      </c>
      <c r="K2376">
        <v>119</v>
      </c>
      <c r="N2376">
        <v>0</v>
      </c>
      <c r="P2376" t="s">
        <v>26</v>
      </c>
      <c r="Q2376" t="s">
        <v>27</v>
      </c>
      <c r="R2376" t="s">
        <v>28</v>
      </c>
      <c r="S2376" t="s">
        <v>29</v>
      </c>
      <c r="T2376" s="1">
        <v>6300</v>
      </c>
      <c r="U2376">
        <f t="shared" si="37"/>
        <v>51119</v>
      </c>
    </row>
    <row r="2377" spans="1:21" x14ac:dyDescent="0.25">
      <c r="A2377" t="s">
        <v>20</v>
      </c>
      <c r="B2377">
        <v>2019</v>
      </c>
      <c r="C2377" t="s">
        <v>21</v>
      </c>
      <c r="E2377" t="s">
        <v>22</v>
      </c>
      <c r="F2377" t="s">
        <v>765</v>
      </c>
      <c r="G2377">
        <v>51</v>
      </c>
      <c r="H2377" t="s">
        <v>711</v>
      </c>
      <c r="I2377">
        <v>60</v>
      </c>
      <c r="J2377" t="s">
        <v>773</v>
      </c>
      <c r="K2377">
        <v>119</v>
      </c>
      <c r="N2377">
        <v>0</v>
      </c>
      <c r="P2377" t="s">
        <v>26</v>
      </c>
      <c r="Q2377" t="s">
        <v>30</v>
      </c>
      <c r="R2377" t="s">
        <v>28</v>
      </c>
      <c r="S2377" t="s">
        <v>29</v>
      </c>
      <c r="T2377" s="1">
        <v>6400</v>
      </c>
      <c r="U2377">
        <f t="shared" si="37"/>
        <v>51119</v>
      </c>
    </row>
    <row r="2378" spans="1:21" x14ac:dyDescent="0.25">
      <c r="A2378" t="s">
        <v>20</v>
      </c>
      <c r="B2378">
        <v>2019</v>
      </c>
      <c r="C2378" t="s">
        <v>21</v>
      </c>
      <c r="E2378" t="s">
        <v>22</v>
      </c>
      <c r="F2378" t="s">
        <v>765</v>
      </c>
      <c r="G2378">
        <v>51</v>
      </c>
      <c r="H2378" t="s">
        <v>711</v>
      </c>
      <c r="I2378">
        <v>60</v>
      </c>
      <c r="J2378" t="s">
        <v>774</v>
      </c>
      <c r="K2378">
        <v>127</v>
      </c>
      <c r="N2378">
        <v>0</v>
      </c>
      <c r="P2378" t="s">
        <v>26</v>
      </c>
      <c r="Q2378" t="s">
        <v>27</v>
      </c>
      <c r="R2378" t="s">
        <v>28</v>
      </c>
      <c r="S2378" t="s">
        <v>29</v>
      </c>
      <c r="T2378" s="1">
        <v>4800</v>
      </c>
      <c r="U2378">
        <f t="shared" si="37"/>
        <v>51127</v>
      </c>
    </row>
    <row r="2379" spans="1:21" x14ac:dyDescent="0.25">
      <c r="A2379" t="s">
        <v>20</v>
      </c>
      <c r="B2379">
        <v>2019</v>
      </c>
      <c r="C2379" t="s">
        <v>21</v>
      </c>
      <c r="E2379" t="s">
        <v>22</v>
      </c>
      <c r="F2379" t="s">
        <v>765</v>
      </c>
      <c r="G2379">
        <v>51</v>
      </c>
      <c r="H2379" t="s">
        <v>711</v>
      </c>
      <c r="I2379">
        <v>60</v>
      </c>
      <c r="J2379" t="s">
        <v>774</v>
      </c>
      <c r="K2379">
        <v>127</v>
      </c>
      <c r="N2379">
        <v>0</v>
      </c>
      <c r="P2379" t="s">
        <v>26</v>
      </c>
      <c r="Q2379" t="s">
        <v>30</v>
      </c>
      <c r="R2379" t="s">
        <v>28</v>
      </c>
      <c r="S2379" t="s">
        <v>29</v>
      </c>
      <c r="T2379" s="1">
        <v>4900</v>
      </c>
      <c r="U2379">
        <f t="shared" si="37"/>
        <v>51127</v>
      </c>
    </row>
    <row r="2380" spans="1:21" x14ac:dyDescent="0.25">
      <c r="A2380" t="s">
        <v>20</v>
      </c>
      <c r="B2380">
        <v>2019</v>
      </c>
      <c r="C2380" t="s">
        <v>21</v>
      </c>
      <c r="E2380" t="s">
        <v>22</v>
      </c>
      <c r="F2380" t="s">
        <v>765</v>
      </c>
      <c r="G2380">
        <v>51</v>
      </c>
      <c r="H2380" t="s">
        <v>711</v>
      </c>
      <c r="I2380">
        <v>60</v>
      </c>
      <c r="J2380" t="s">
        <v>580</v>
      </c>
      <c r="K2380">
        <v>131</v>
      </c>
      <c r="N2380">
        <v>0</v>
      </c>
      <c r="P2380" t="s">
        <v>26</v>
      </c>
      <c r="Q2380" t="s">
        <v>27</v>
      </c>
      <c r="R2380" t="s">
        <v>28</v>
      </c>
      <c r="S2380" t="s">
        <v>29</v>
      </c>
      <c r="T2380" s="1">
        <v>19300</v>
      </c>
      <c r="U2380">
        <f t="shared" si="37"/>
        <v>51131</v>
      </c>
    </row>
    <row r="2381" spans="1:21" x14ac:dyDescent="0.25">
      <c r="A2381" t="s">
        <v>20</v>
      </c>
      <c r="B2381">
        <v>2019</v>
      </c>
      <c r="C2381" t="s">
        <v>21</v>
      </c>
      <c r="E2381" t="s">
        <v>22</v>
      </c>
      <c r="F2381" t="s">
        <v>765</v>
      </c>
      <c r="G2381">
        <v>51</v>
      </c>
      <c r="H2381" t="s">
        <v>711</v>
      </c>
      <c r="I2381">
        <v>60</v>
      </c>
      <c r="J2381" t="s">
        <v>580</v>
      </c>
      <c r="K2381">
        <v>131</v>
      </c>
      <c r="N2381">
        <v>0</v>
      </c>
      <c r="P2381" t="s">
        <v>26</v>
      </c>
      <c r="Q2381" t="s">
        <v>30</v>
      </c>
      <c r="R2381" t="s">
        <v>28</v>
      </c>
      <c r="S2381" t="s">
        <v>29</v>
      </c>
      <c r="T2381" s="1">
        <v>19700</v>
      </c>
      <c r="U2381">
        <f t="shared" si="37"/>
        <v>51131</v>
      </c>
    </row>
    <row r="2382" spans="1:21" x14ac:dyDescent="0.25">
      <c r="A2382" t="s">
        <v>20</v>
      </c>
      <c r="B2382">
        <v>2019</v>
      </c>
      <c r="C2382" t="s">
        <v>21</v>
      </c>
      <c r="E2382" t="s">
        <v>22</v>
      </c>
      <c r="F2382" t="s">
        <v>765</v>
      </c>
      <c r="G2382">
        <v>51</v>
      </c>
      <c r="H2382" t="s">
        <v>711</v>
      </c>
      <c r="I2382">
        <v>60</v>
      </c>
      <c r="J2382" t="s">
        <v>775</v>
      </c>
      <c r="K2382">
        <v>133</v>
      </c>
      <c r="N2382">
        <v>0</v>
      </c>
      <c r="P2382" t="s">
        <v>26</v>
      </c>
      <c r="Q2382" t="s">
        <v>27</v>
      </c>
      <c r="R2382" t="s">
        <v>28</v>
      </c>
      <c r="S2382" t="s">
        <v>29</v>
      </c>
      <c r="T2382" s="1">
        <v>15700</v>
      </c>
      <c r="U2382">
        <f t="shared" si="37"/>
        <v>51133</v>
      </c>
    </row>
    <row r="2383" spans="1:21" x14ac:dyDescent="0.25">
      <c r="A2383" t="s">
        <v>20</v>
      </c>
      <c r="B2383">
        <v>2019</v>
      </c>
      <c r="C2383" t="s">
        <v>21</v>
      </c>
      <c r="E2383" t="s">
        <v>22</v>
      </c>
      <c r="F2383" t="s">
        <v>765</v>
      </c>
      <c r="G2383">
        <v>51</v>
      </c>
      <c r="H2383" t="s">
        <v>711</v>
      </c>
      <c r="I2383">
        <v>60</v>
      </c>
      <c r="J2383" t="s">
        <v>775</v>
      </c>
      <c r="K2383">
        <v>133</v>
      </c>
      <c r="N2383">
        <v>0</v>
      </c>
      <c r="P2383" t="s">
        <v>26</v>
      </c>
      <c r="Q2383" t="s">
        <v>30</v>
      </c>
      <c r="R2383" t="s">
        <v>28</v>
      </c>
      <c r="S2383" t="s">
        <v>29</v>
      </c>
      <c r="T2383" s="1">
        <v>16000</v>
      </c>
      <c r="U2383">
        <f t="shared" si="37"/>
        <v>51133</v>
      </c>
    </row>
    <row r="2384" spans="1:21" x14ac:dyDescent="0.25">
      <c r="A2384" t="s">
        <v>20</v>
      </c>
      <c r="B2384">
        <v>2019</v>
      </c>
      <c r="C2384" t="s">
        <v>21</v>
      </c>
      <c r="E2384" t="s">
        <v>22</v>
      </c>
      <c r="F2384" t="s">
        <v>765</v>
      </c>
      <c r="G2384">
        <v>51</v>
      </c>
      <c r="H2384" t="s">
        <v>711</v>
      </c>
      <c r="I2384">
        <v>60</v>
      </c>
      <c r="J2384" t="s">
        <v>31</v>
      </c>
      <c r="N2384">
        <v>0</v>
      </c>
      <c r="P2384" t="s">
        <v>26</v>
      </c>
      <c r="Q2384" t="s">
        <v>27</v>
      </c>
      <c r="R2384" t="s">
        <v>28</v>
      </c>
      <c r="S2384" t="s">
        <v>29</v>
      </c>
      <c r="T2384" s="1">
        <v>35500</v>
      </c>
      <c r="U2384">
        <f t="shared" si="37"/>
        <v>51000</v>
      </c>
    </row>
    <row r="2385" spans="1:21" x14ac:dyDescent="0.25">
      <c r="A2385" t="s">
        <v>20</v>
      </c>
      <c r="B2385">
        <v>2019</v>
      </c>
      <c r="C2385" t="s">
        <v>21</v>
      </c>
      <c r="E2385" t="s">
        <v>22</v>
      </c>
      <c r="F2385" t="s">
        <v>765</v>
      </c>
      <c r="G2385">
        <v>51</v>
      </c>
      <c r="H2385" t="s">
        <v>711</v>
      </c>
      <c r="I2385">
        <v>60</v>
      </c>
      <c r="J2385" t="s">
        <v>31</v>
      </c>
      <c r="N2385">
        <v>0</v>
      </c>
      <c r="P2385" t="s">
        <v>26</v>
      </c>
      <c r="Q2385" t="s">
        <v>30</v>
      </c>
      <c r="R2385" t="s">
        <v>28</v>
      </c>
      <c r="S2385" t="s">
        <v>29</v>
      </c>
      <c r="T2385" s="1">
        <v>36400</v>
      </c>
      <c r="U2385">
        <f t="shared" si="37"/>
        <v>51000</v>
      </c>
    </row>
    <row r="2386" spans="1:21" x14ac:dyDescent="0.25">
      <c r="A2386" t="s">
        <v>20</v>
      </c>
      <c r="B2386">
        <v>2019</v>
      </c>
      <c r="C2386" t="s">
        <v>21</v>
      </c>
      <c r="E2386" t="s">
        <v>22</v>
      </c>
      <c r="F2386" t="s">
        <v>765</v>
      </c>
      <c r="G2386">
        <v>51</v>
      </c>
      <c r="H2386" t="s">
        <v>711</v>
      </c>
      <c r="I2386">
        <v>60</v>
      </c>
      <c r="J2386" t="s">
        <v>703</v>
      </c>
      <c r="K2386">
        <v>193</v>
      </c>
      <c r="N2386">
        <v>0</v>
      </c>
      <c r="P2386" t="s">
        <v>26</v>
      </c>
      <c r="Q2386" t="s">
        <v>27</v>
      </c>
      <c r="R2386" t="s">
        <v>28</v>
      </c>
      <c r="S2386" t="s">
        <v>29</v>
      </c>
      <c r="T2386" s="1">
        <v>17000</v>
      </c>
      <c r="U2386">
        <f t="shared" si="37"/>
        <v>51193</v>
      </c>
    </row>
    <row r="2387" spans="1:21" x14ac:dyDescent="0.25">
      <c r="A2387" t="s">
        <v>20</v>
      </c>
      <c r="B2387">
        <v>2019</v>
      </c>
      <c r="C2387" t="s">
        <v>21</v>
      </c>
      <c r="E2387" t="s">
        <v>22</v>
      </c>
      <c r="F2387" t="s">
        <v>765</v>
      </c>
      <c r="G2387">
        <v>51</v>
      </c>
      <c r="H2387" t="s">
        <v>711</v>
      </c>
      <c r="I2387">
        <v>60</v>
      </c>
      <c r="J2387" t="s">
        <v>703</v>
      </c>
      <c r="K2387">
        <v>193</v>
      </c>
      <c r="N2387">
        <v>0</v>
      </c>
      <c r="P2387" t="s">
        <v>26</v>
      </c>
      <c r="Q2387" t="s">
        <v>30</v>
      </c>
      <c r="R2387" t="s">
        <v>28</v>
      </c>
      <c r="S2387" t="s">
        <v>29</v>
      </c>
      <c r="T2387" s="1">
        <v>17100</v>
      </c>
      <c r="U2387">
        <f t="shared" si="37"/>
        <v>51193</v>
      </c>
    </row>
    <row r="2388" spans="1:21" x14ac:dyDescent="0.25">
      <c r="A2388" t="s">
        <v>20</v>
      </c>
      <c r="B2388">
        <v>2019</v>
      </c>
      <c r="C2388" t="s">
        <v>21</v>
      </c>
      <c r="E2388" t="s">
        <v>22</v>
      </c>
      <c r="F2388" t="s">
        <v>765</v>
      </c>
      <c r="G2388">
        <v>51</v>
      </c>
      <c r="H2388" t="s">
        <v>89</v>
      </c>
      <c r="I2388">
        <v>20</v>
      </c>
      <c r="J2388" t="s">
        <v>776</v>
      </c>
      <c r="K2388">
        <v>47</v>
      </c>
      <c r="N2388">
        <v>0</v>
      </c>
      <c r="P2388" t="s">
        <v>26</v>
      </c>
      <c r="Q2388" t="s">
        <v>27</v>
      </c>
      <c r="R2388" t="s">
        <v>28</v>
      </c>
      <c r="S2388" t="s">
        <v>29</v>
      </c>
      <c r="T2388" s="1">
        <v>10700</v>
      </c>
      <c r="U2388">
        <f t="shared" si="37"/>
        <v>51047</v>
      </c>
    </row>
    <row r="2389" spans="1:21" x14ac:dyDescent="0.25">
      <c r="A2389" t="s">
        <v>20</v>
      </c>
      <c r="B2389">
        <v>2019</v>
      </c>
      <c r="C2389" t="s">
        <v>21</v>
      </c>
      <c r="E2389" t="s">
        <v>22</v>
      </c>
      <c r="F2389" t="s">
        <v>765</v>
      </c>
      <c r="G2389">
        <v>51</v>
      </c>
      <c r="H2389" t="s">
        <v>89</v>
      </c>
      <c r="I2389">
        <v>20</v>
      </c>
      <c r="J2389" t="s">
        <v>776</v>
      </c>
      <c r="K2389">
        <v>47</v>
      </c>
      <c r="N2389">
        <v>0</v>
      </c>
      <c r="P2389" t="s">
        <v>26</v>
      </c>
      <c r="Q2389" t="s">
        <v>30</v>
      </c>
      <c r="R2389" t="s">
        <v>28</v>
      </c>
      <c r="S2389" t="s">
        <v>29</v>
      </c>
      <c r="T2389" s="1">
        <v>10800</v>
      </c>
      <c r="U2389">
        <f t="shared" si="37"/>
        <v>51047</v>
      </c>
    </row>
    <row r="2390" spans="1:21" x14ac:dyDescent="0.25">
      <c r="A2390" t="s">
        <v>20</v>
      </c>
      <c r="B2390">
        <v>2019</v>
      </c>
      <c r="C2390" t="s">
        <v>21</v>
      </c>
      <c r="E2390" t="s">
        <v>22</v>
      </c>
      <c r="F2390" t="s">
        <v>765</v>
      </c>
      <c r="G2390">
        <v>51</v>
      </c>
      <c r="H2390" t="s">
        <v>89</v>
      </c>
      <c r="I2390">
        <v>20</v>
      </c>
      <c r="J2390" t="s">
        <v>777</v>
      </c>
      <c r="K2390">
        <v>61</v>
      </c>
      <c r="N2390">
        <v>0</v>
      </c>
      <c r="P2390" t="s">
        <v>26</v>
      </c>
      <c r="Q2390" t="s">
        <v>27</v>
      </c>
      <c r="R2390" t="s">
        <v>28</v>
      </c>
      <c r="S2390" t="s">
        <v>29</v>
      </c>
      <c r="T2390" s="1">
        <v>11000</v>
      </c>
      <c r="U2390">
        <f t="shared" si="37"/>
        <v>51061</v>
      </c>
    </row>
    <row r="2391" spans="1:21" x14ac:dyDescent="0.25">
      <c r="A2391" t="s">
        <v>20</v>
      </c>
      <c r="B2391">
        <v>2019</v>
      </c>
      <c r="C2391" t="s">
        <v>21</v>
      </c>
      <c r="E2391" t="s">
        <v>22</v>
      </c>
      <c r="F2391" t="s">
        <v>765</v>
      </c>
      <c r="G2391">
        <v>51</v>
      </c>
      <c r="H2391" t="s">
        <v>89</v>
      </c>
      <c r="I2391">
        <v>20</v>
      </c>
      <c r="J2391" t="s">
        <v>777</v>
      </c>
      <c r="K2391">
        <v>61</v>
      </c>
      <c r="N2391">
        <v>0</v>
      </c>
      <c r="P2391" t="s">
        <v>26</v>
      </c>
      <c r="Q2391" t="s">
        <v>30</v>
      </c>
      <c r="R2391" t="s">
        <v>28</v>
      </c>
      <c r="S2391" t="s">
        <v>29</v>
      </c>
      <c r="T2391" s="1">
        <v>11100</v>
      </c>
      <c r="U2391">
        <f t="shared" si="37"/>
        <v>51061</v>
      </c>
    </row>
    <row r="2392" spans="1:21" x14ac:dyDescent="0.25">
      <c r="A2392" t="s">
        <v>20</v>
      </c>
      <c r="B2392">
        <v>2019</v>
      </c>
      <c r="C2392" t="s">
        <v>21</v>
      </c>
      <c r="E2392" t="s">
        <v>22</v>
      </c>
      <c r="F2392" t="s">
        <v>765</v>
      </c>
      <c r="G2392">
        <v>51</v>
      </c>
      <c r="H2392" t="s">
        <v>89</v>
      </c>
      <c r="I2392">
        <v>20</v>
      </c>
      <c r="J2392" t="s">
        <v>358</v>
      </c>
      <c r="K2392">
        <v>69</v>
      </c>
      <c r="N2392">
        <v>0</v>
      </c>
      <c r="P2392" t="s">
        <v>26</v>
      </c>
      <c r="Q2392" t="s">
        <v>27</v>
      </c>
      <c r="R2392" t="s">
        <v>28</v>
      </c>
      <c r="S2392" t="s">
        <v>29</v>
      </c>
      <c r="T2392" s="1">
        <v>1380</v>
      </c>
      <c r="U2392">
        <f t="shared" si="37"/>
        <v>51069</v>
      </c>
    </row>
    <row r="2393" spans="1:21" x14ac:dyDescent="0.25">
      <c r="A2393" t="s">
        <v>20</v>
      </c>
      <c r="B2393">
        <v>2019</v>
      </c>
      <c r="C2393" t="s">
        <v>21</v>
      </c>
      <c r="E2393" t="s">
        <v>22</v>
      </c>
      <c r="F2393" t="s">
        <v>765</v>
      </c>
      <c r="G2393">
        <v>51</v>
      </c>
      <c r="H2393" t="s">
        <v>89</v>
      </c>
      <c r="I2393">
        <v>20</v>
      </c>
      <c r="J2393" t="s">
        <v>358</v>
      </c>
      <c r="K2393">
        <v>69</v>
      </c>
      <c r="N2393">
        <v>0</v>
      </c>
      <c r="P2393" t="s">
        <v>26</v>
      </c>
      <c r="Q2393" t="s">
        <v>30</v>
      </c>
      <c r="R2393" t="s">
        <v>28</v>
      </c>
      <c r="S2393" t="s">
        <v>29</v>
      </c>
      <c r="T2393" s="1">
        <v>1400</v>
      </c>
      <c r="U2393">
        <f t="shared" si="37"/>
        <v>51069</v>
      </c>
    </row>
    <row r="2394" spans="1:21" x14ac:dyDescent="0.25">
      <c r="A2394" t="s">
        <v>20</v>
      </c>
      <c r="B2394">
        <v>2019</v>
      </c>
      <c r="C2394" t="s">
        <v>21</v>
      </c>
      <c r="E2394" t="s">
        <v>22</v>
      </c>
      <c r="F2394" t="s">
        <v>765</v>
      </c>
      <c r="G2394">
        <v>51</v>
      </c>
      <c r="H2394" t="s">
        <v>89</v>
      </c>
      <c r="I2394">
        <v>20</v>
      </c>
      <c r="J2394" t="s">
        <v>49</v>
      </c>
      <c r="K2394">
        <v>113</v>
      </c>
      <c r="N2394">
        <v>0</v>
      </c>
      <c r="P2394" t="s">
        <v>26</v>
      </c>
      <c r="Q2394" t="s">
        <v>27</v>
      </c>
      <c r="R2394" t="s">
        <v>28</v>
      </c>
      <c r="S2394" t="s">
        <v>29</v>
      </c>
      <c r="T2394" s="1">
        <v>6250</v>
      </c>
      <c r="U2394">
        <f t="shared" si="37"/>
        <v>51113</v>
      </c>
    </row>
    <row r="2395" spans="1:21" x14ac:dyDescent="0.25">
      <c r="A2395" t="s">
        <v>20</v>
      </c>
      <c r="B2395">
        <v>2019</v>
      </c>
      <c r="C2395" t="s">
        <v>21</v>
      </c>
      <c r="E2395" t="s">
        <v>22</v>
      </c>
      <c r="F2395" t="s">
        <v>765</v>
      </c>
      <c r="G2395">
        <v>51</v>
      </c>
      <c r="H2395" t="s">
        <v>89</v>
      </c>
      <c r="I2395">
        <v>20</v>
      </c>
      <c r="J2395" t="s">
        <v>49</v>
      </c>
      <c r="K2395">
        <v>113</v>
      </c>
      <c r="N2395">
        <v>0</v>
      </c>
      <c r="P2395" t="s">
        <v>26</v>
      </c>
      <c r="Q2395" t="s">
        <v>30</v>
      </c>
      <c r="R2395" t="s">
        <v>28</v>
      </c>
      <c r="S2395" t="s">
        <v>29</v>
      </c>
      <c r="T2395" s="1">
        <v>6300</v>
      </c>
      <c r="U2395">
        <f t="shared" si="37"/>
        <v>51113</v>
      </c>
    </row>
    <row r="2396" spans="1:21" x14ac:dyDescent="0.25">
      <c r="A2396" t="s">
        <v>20</v>
      </c>
      <c r="B2396">
        <v>2019</v>
      </c>
      <c r="C2396" t="s">
        <v>21</v>
      </c>
      <c r="E2396" t="s">
        <v>22</v>
      </c>
      <c r="F2396" t="s">
        <v>765</v>
      </c>
      <c r="G2396">
        <v>51</v>
      </c>
      <c r="H2396" t="s">
        <v>89</v>
      </c>
      <c r="I2396">
        <v>20</v>
      </c>
      <c r="J2396" t="s">
        <v>31</v>
      </c>
      <c r="N2396">
        <v>0</v>
      </c>
      <c r="P2396" t="s">
        <v>26</v>
      </c>
      <c r="Q2396" t="s">
        <v>27</v>
      </c>
      <c r="R2396" t="s">
        <v>28</v>
      </c>
      <c r="S2396" t="s">
        <v>29</v>
      </c>
      <c r="T2396" s="1">
        <v>13320</v>
      </c>
      <c r="U2396">
        <f t="shared" si="37"/>
        <v>51000</v>
      </c>
    </row>
    <row r="2397" spans="1:21" x14ac:dyDescent="0.25">
      <c r="A2397" t="s">
        <v>20</v>
      </c>
      <c r="B2397">
        <v>2019</v>
      </c>
      <c r="C2397" t="s">
        <v>21</v>
      </c>
      <c r="E2397" t="s">
        <v>22</v>
      </c>
      <c r="F2397" t="s">
        <v>765</v>
      </c>
      <c r="G2397">
        <v>51</v>
      </c>
      <c r="H2397" t="s">
        <v>89</v>
      </c>
      <c r="I2397">
        <v>20</v>
      </c>
      <c r="J2397" t="s">
        <v>31</v>
      </c>
      <c r="N2397">
        <v>0</v>
      </c>
      <c r="P2397" t="s">
        <v>26</v>
      </c>
      <c r="Q2397" t="s">
        <v>30</v>
      </c>
      <c r="R2397" t="s">
        <v>28</v>
      </c>
      <c r="S2397" t="s">
        <v>29</v>
      </c>
      <c r="T2397" s="1">
        <v>13600</v>
      </c>
      <c r="U2397">
        <f t="shared" si="37"/>
        <v>51000</v>
      </c>
    </row>
    <row r="2398" spans="1:21" x14ac:dyDescent="0.25">
      <c r="A2398" t="s">
        <v>20</v>
      </c>
      <c r="B2398">
        <v>2019</v>
      </c>
      <c r="C2398" t="s">
        <v>21</v>
      </c>
      <c r="E2398" t="s">
        <v>22</v>
      </c>
      <c r="F2398" t="s">
        <v>765</v>
      </c>
      <c r="G2398">
        <v>51</v>
      </c>
      <c r="H2398" t="s">
        <v>89</v>
      </c>
      <c r="I2398">
        <v>20</v>
      </c>
      <c r="J2398" t="s">
        <v>257</v>
      </c>
      <c r="K2398">
        <v>139</v>
      </c>
      <c r="N2398">
        <v>0</v>
      </c>
      <c r="P2398" t="s">
        <v>26</v>
      </c>
      <c r="Q2398" t="s">
        <v>27</v>
      </c>
      <c r="R2398" t="s">
        <v>28</v>
      </c>
      <c r="S2398" t="s">
        <v>29</v>
      </c>
      <c r="T2398">
        <v>870</v>
      </c>
      <c r="U2398">
        <f t="shared" si="37"/>
        <v>51139</v>
      </c>
    </row>
    <row r="2399" spans="1:21" x14ac:dyDescent="0.25">
      <c r="A2399" t="s">
        <v>20</v>
      </c>
      <c r="B2399">
        <v>2019</v>
      </c>
      <c r="C2399" t="s">
        <v>21</v>
      </c>
      <c r="E2399" t="s">
        <v>22</v>
      </c>
      <c r="F2399" t="s">
        <v>765</v>
      </c>
      <c r="G2399">
        <v>51</v>
      </c>
      <c r="H2399" t="s">
        <v>89</v>
      </c>
      <c r="I2399">
        <v>20</v>
      </c>
      <c r="J2399" t="s">
        <v>257</v>
      </c>
      <c r="K2399">
        <v>139</v>
      </c>
      <c r="N2399">
        <v>0</v>
      </c>
      <c r="P2399" t="s">
        <v>26</v>
      </c>
      <c r="Q2399" t="s">
        <v>30</v>
      </c>
      <c r="R2399" t="s">
        <v>28</v>
      </c>
      <c r="S2399" t="s">
        <v>29</v>
      </c>
      <c r="T2399">
        <v>900</v>
      </c>
      <c r="U2399">
        <f t="shared" si="37"/>
        <v>51139</v>
      </c>
    </row>
    <row r="2400" spans="1:21" x14ac:dyDescent="0.25">
      <c r="A2400" t="s">
        <v>20</v>
      </c>
      <c r="B2400">
        <v>2019</v>
      </c>
      <c r="C2400" t="s">
        <v>21</v>
      </c>
      <c r="E2400" t="s">
        <v>22</v>
      </c>
      <c r="F2400" t="s">
        <v>765</v>
      </c>
      <c r="G2400">
        <v>51</v>
      </c>
      <c r="H2400" t="s">
        <v>89</v>
      </c>
      <c r="I2400">
        <v>20</v>
      </c>
      <c r="J2400" t="s">
        <v>778</v>
      </c>
      <c r="K2400">
        <v>165</v>
      </c>
      <c r="N2400">
        <v>0</v>
      </c>
      <c r="P2400" t="s">
        <v>26</v>
      </c>
      <c r="Q2400" t="s">
        <v>27</v>
      </c>
      <c r="R2400" t="s">
        <v>28</v>
      </c>
      <c r="S2400" t="s">
        <v>29</v>
      </c>
      <c r="T2400" s="1">
        <v>8080</v>
      </c>
      <c r="U2400">
        <f t="shared" si="37"/>
        <v>51165</v>
      </c>
    </row>
    <row r="2401" spans="1:21" x14ac:dyDescent="0.25">
      <c r="A2401" t="s">
        <v>20</v>
      </c>
      <c r="B2401">
        <v>2019</v>
      </c>
      <c r="C2401" t="s">
        <v>21</v>
      </c>
      <c r="E2401" t="s">
        <v>22</v>
      </c>
      <c r="F2401" t="s">
        <v>765</v>
      </c>
      <c r="G2401">
        <v>51</v>
      </c>
      <c r="H2401" t="s">
        <v>89</v>
      </c>
      <c r="I2401">
        <v>20</v>
      </c>
      <c r="J2401" t="s">
        <v>778</v>
      </c>
      <c r="K2401">
        <v>165</v>
      </c>
      <c r="N2401">
        <v>0</v>
      </c>
      <c r="P2401" t="s">
        <v>26</v>
      </c>
      <c r="Q2401" t="s">
        <v>30</v>
      </c>
      <c r="R2401" t="s">
        <v>28</v>
      </c>
      <c r="S2401" t="s">
        <v>29</v>
      </c>
      <c r="T2401" s="1">
        <v>8400</v>
      </c>
      <c r="U2401">
        <f t="shared" si="37"/>
        <v>51165</v>
      </c>
    </row>
    <row r="2402" spans="1:21" x14ac:dyDescent="0.25">
      <c r="A2402" t="s">
        <v>20</v>
      </c>
      <c r="B2402">
        <v>2019</v>
      </c>
      <c r="C2402" t="s">
        <v>21</v>
      </c>
      <c r="E2402" t="s">
        <v>22</v>
      </c>
      <c r="F2402" t="s">
        <v>765</v>
      </c>
      <c r="G2402">
        <v>51</v>
      </c>
      <c r="H2402" t="s">
        <v>697</v>
      </c>
      <c r="I2402">
        <v>90</v>
      </c>
      <c r="J2402" t="s">
        <v>597</v>
      </c>
      <c r="K2402">
        <v>25</v>
      </c>
      <c r="N2402">
        <v>0</v>
      </c>
      <c r="P2402" t="s">
        <v>26</v>
      </c>
      <c r="Q2402" t="s">
        <v>27</v>
      </c>
      <c r="R2402" t="s">
        <v>28</v>
      </c>
      <c r="S2402" t="s">
        <v>29</v>
      </c>
      <c r="T2402" s="1">
        <v>10600</v>
      </c>
      <c r="U2402">
        <f t="shared" si="37"/>
        <v>51025</v>
      </c>
    </row>
    <row r="2403" spans="1:21" x14ac:dyDescent="0.25">
      <c r="A2403" t="s">
        <v>20</v>
      </c>
      <c r="B2403">
        <v>2019</v>
      </c>
      <c r="C2403" t="s">
        <v>21</v>
      </c>
      <c r="E2403" t="s">
        <v>22</v>
      </c>
      <c r="F2403" t="s">
        <v>765</v>
      </c>
      <c r="G2403">
        <v>51</v>
      </c>
      <c r="H2403" t="s">
        <v>697</v>
      </c>
      <c r="I2403">
        <v>90</v>
      </c>
      <c r="J2403" t="s">
        <v>597</v>
      </c>
      <c r="K2403">
        <v>25</v>
      </c>
      <c r="N2403">
        <v>0</v>
      </c>
      <c r="P2403" t="s">
        <v>26</v>
      </c>
      <c r="Q2403" t="s">
        <v>30</v>
      </c>
      <c r="R2403" t="s">
        <v>28</v>
      </c>
      <c r="S2403" t="s">
        <v>29</v>
      </c>
      <c r="T2403" s="1">
        <v>11000</v>
      </c>
      <c r="U2403">
        <f t="shared" si="37"/>
        <v>51025</v>
      </c>
    </row>
    <row r="2404" spans="1:21" x14ac:dyDescent="0.25">
      <c r="A2404" t="s">
        <v>20</v>
      </c>
      <c r="B2404">
        <v>2019</v>
      </c>
      <c r="C2404" t="s">
        <v>21</v>
      </c>
      <c r="E2404" t="s">
        <v>22</v>
      </c>
      <c r="F2404" t="s">
        <v>765</v>
      </c>
      <c r="G2404">
        <v>51</v>
      </c>
      <c r="H2404" t="s">
        <v>697</v>
      </c>
      <c r="I2404">
        <v>90</v>
      </c>
      <c r="J2404" t="s">
        <v>779</v>
      </c>
      <c r="K2404">
        <v>550</v>
      </c>
      <c r="N2404">
        <v>0</v>
      </c>
      <c r="P2404" t="s">
        <v>26</v>
      </c>
      <c r="Q2404" t="s">
        <v>27</v>
      </c>
      <c r="R2404" t="s">
        <v>28</v>
      </c>
      <c r="S2404" t="s">
        <v>29</v>
      </c>
      <c r="T2404" s="1">
        <v>19400</v>
      </c>
      <c r="U2404">
        <f t="shared" si="37"/>
        <v>51550</v>
      </c>
    </row>
    <row r="2405" spans="1:21" x14ac:dyDescent="0.25">
      <c r="A2405" t="s">
        <v>20</v>
      </c>
      <c r="B2405">
        <v>2019</v>
      </c>
      <c r="C2405" t="s">
        <v>21</v>
      </c>
      <c r="E2405" t="s">
        <v>22</v>
      </c>
      <c r="F2405" t="s">
        <v>765</v>
      </c>
      <c r="G2405">
        <v>51</v>
      </c>
      <c r="H2405" t="s">
        <v>697</v>
      </c>
      <c r="I2405">
        <v>90</v>
      </c>
      <c r="J2405" t="s">
        <v>779</v>
      </c>
      <c r="K2405">
        <v>550</v>
      </c>
      <c r="N2405">
        <v>0</v>
      </c>
      <c r="P2405" t="s">
        <v>26</v>
      </c>
      <c r="Q2405" t="s">
        <v>30</v>
      </c>
      <c r="R2405" t="s">
        <v>28</v>
      </c>
      <c r="S2405" t="s">
        <v>29</v>
      </c>
      <c r="T2405" s="1">
        <v>19500</v>
      </c>
      <c r="U2405">
        <f t="shared" si="37"/>
        <v>51550</v>
      </c>
    </row>
    <row r="2406" spans="1:21" x14ac:dyDescent="0.25">
      <c r="A2406" t="s">
        <v>20</v>
      </c>
      <c r="B2406">
        <v>2019</v>
      </c>
      <c r="C2406" t="s">
        <v>21</v>
      </c>
      <c r="E2406" t="s">
        <v>22</v>
      </c>
      <c r="F2406" t="s">
        <v>765</v>
      </c>
      <c r="G2406">
        <v>51</v>
      </c>
      <c r="H2406" t="s">
        <v>697</v>
      </c>
      <c r="I2406">
        <v>90</v>
      </c>
      <c r="J2406" t="s">
        <v>780</v>
      </c>
      <c r="K2406">
        <v>53</v>
      </c>
      <c r="N2406">
        <v>0</v>
      </c>
      <c r="P2406" t="s">
        <v>26</v>
      </c>
      <c r="Q2406" t="s">
        <v>27</v>
      </c>
      <c r="R2406" t="s">
        <v>28</v>
      </c>
      <c r="S2406" t="s">
        <v>29</v>
      </c>
      <c r="T2406" s="1">
        <v>16100</v>
      </c>
      <c r="U2406">
        <f t="shared" si="37"/>
        <v>51053</v>
      </c>
    </row>
    <row r="2407" spans="1:21" x14ac:dyDescent="0.25">
      <c r="A2407" t="s">
        <v>20</v>
      </c>
      <c r="B2407">
        <v>2019</v>
      </c>
      <c r="C2407" t="s">
        <v>21</v>
      </c>
      <c r="E2407" t="s">
        <v>22</v>
      </c>
      <c r="F2407" t="s">
        <v>765</v>
      </c>
      <c r="G2407">
        <v>51</v>
      </c>
      <c r="H2407" t="s">
        <v>697</v>
      </c>
      <c r="I2407">
        <v>90</v>
      </c>
      <c r="J2407" t="s">
        <v>780</v>
      </c>
      <c r="K2407">
        <v>53</v>
      </c>
      <c r="N2407">
        <v>0</v>
      </c>
      <c r="P2407" t="s">
        <v>26</v>
      </c>
      <c r="Q2407" t="s">
        <v>30</v>
      </c>
      <c r="R2407" t="s">
        <v>28</v>
      </c>
      <c r="S2407" t="s">
        <v>29</v>
      </c>
      <c r="T2407" s="1">
        <v>16300</v>
      </c>
      <c r="U2407">
        <f t="shared" si="37"/>
        <v>51053</v>
      </c>
    </row>
    <row r="2408" spans="1:21" x14ac:dyDescent="0.25">
      <c r="A2408" t="s">
        <v>20</v>
      </c>
      <c r="B2408">
        <v>2019</v>
      </c>
      <c r="C2408" t="s">
        <v>21</v>
      </c>
      <c r="E2408" t="s">
        <v>22</v>
      </c>
      <c r="F2408" t="s">
        <v>765</v>
      </c>
      <c r="G2408">
        <v>51</v>
      </c>
      <c r="H2408" t="s">
        <v>697</v>
      </c>
      <c r="I2408">
        <v>90</v>
      </c>
      <c r="J2408" t="s">
        <v>781</v>
      </c>
      <c r="K2408">
        <v>81</v>
      </c>
      <c r="N2408">
        <v>0</v>
      </c>
      <c r="P2408" t="s">
        <v>26</v>
      </c>
      <c r="Q2408" t="s">
        <v>27</v>
      </c>
      <c r="R2408" t="s">
        <v>28</v>
      </c>
      <c r="S2408" t="s">
        <v>29</v>
      </c>
      <c r="T2408" s="1">
        <v>8800</v>
      </c>
      <c r="U2408">
        <f t="shared" si="37"/>
        <v>51081</v>
      </c>
    </row>
    <row r="2409" spans="1:21" x14ac:dyDescent="0.25">
      <c r="A2409" t="s">
        <v>20</v>
      </c>
      <c r="B2409">
        <v>2019</v>
      </c>
      <c r="C2409" t="s">
        <v>21</v>
      </c>
      <c r="E2409" t="s">
        <v>22</v>
      </c>
      <c r="F2409" t="s">
        <v>765</v>
      </c>
      <c r="G2409">
        <v>51</v>
      </c>
      <c r="H2409" t="s">
        <v>697</v>
      </c>
      <c r="I2409">
        <v>90</v>
      </c>
      <c r="J2409" t="s">
        <v>781</v>
      </c>
      <c r="K2409">
        <v>81</v>
      </c>
      <c r="N2409">
        <v>0</v>
      </c>
      <c r="P2409" t="s">
        <v>26</v>
      </c>
      <c r="Q2409" t="s">
        <v>30</v>
      </c>
      <c r="R2409" t="s">
        <v>28</v>
      </c>
      <c r="S2409" t="s">
        <v>29</v>
      </c>
      <c r="T2409" s="1">
        <v>8900</v>
      </c>
      <c r="U2409">
        <f t="shared" si="37"/>
        <v>51081</v>
      </c>
    </row>
    <row r="2410" spans="1:21" x14ac:dyDescent="0.25">
      <c r="A2410" t="s">
        <v>20</v>
      </c>
      <c r="B2410">
        <v>2019</v>
      </c>
      <c r="C2410" t="s">
        <v>21</v>
      </c>
      <c r="E2410" t="s">
        <v>22</v>
      </c>
      <c r="F2410" t="s">
        <v>765</v>
      </c>
      <c r="G2410">
        <v>51</v>
      </c>
      <c r="H2410" t="s">
        <v>697</v>
      </c>
      <c r="I2410">
        <v>90</v>
      </c>
      <c r="J2410" t="s">
        <v>782</v>
      </c>
      <c r="K2410">
        <v>93</v>
      </c>
      <c r="N2410">
        <v>0</v>
      </c>
      <c r="P2410" t="s">
        <v>26</v>
      </c>
      <c r="Q2410" t="s">
        <v>27</v>
      </c>
      <c r="R2410" t="s">
        <v>28</v>
      </c>
      <c r="S2410" t="s">
        <v>29</v>
      </c>
      <c r="T2410" s="1">
        <v>13800</v>
      </c>
      <c r="U2410">
        <f t="shared" si="37"/>
        <v>51093</v>
      </c>
    </row>
    <row r="2411" spans="1:21" x14ac:dyDescent="0.25">
      <c r="A2411" t="s">
        <v>20</v>
      </c>
      <c r="B2411">
        <v>2019</v>
      </c>
      <c r="C2411" t="s">
        <v>21</v>
      </c>
      <c r="E2411" t="s">
        <v>22</v>
      </c>
      <c r="F2411" t="s">
        <v>765</v>
      </c>
      <c r="G2411">
        <v>51</v>
      </c>
      <c r="H2411" t="s">
        <v>697</v>
      </c>
      <c r="I2411">
        <v>90</v>
      </c>
      <c r="J2411" t="s">
        <v>782</v>
      </c>
      <c r="K2411">
        <v>93</v>
      </c>
      <c r="N2411">
        <v>0</v>
      </c>
      <c r="P2411" t="s">
        <v>26</v>
      </c>
      <c r="Q2411" t="s">
        <v>30</v>
      </c>
      <c r="R2411" t="s">
        <v>28</v>
      </c>
      <c r="S2411" t="s">
        <v>29</v>
      </c>
      <c r="T2411" s="1">
        <v>14000</v>
      </c>
      <c r="U2411">
        <f t="shared" si="37"/>
        <v>51093</v>
      </c>
    </row>
    <row r="2412" spans="1:21" x14ac:dyDescent="0.25">
      <c r="A2412" t="s">
        <v>20</v>
      </c>
      <c r="B2412">
        <v>2019</v>
      </c>
      <c r="C2412" t="s">
        <v>21</v>
      </c>
      <c r="E2412" t="s">
        <v>22</v>
      </c>
      <c r="F2412" t="s">
        <v>765</v>
      </c>
      <c r="G2412">
        <v>51</v>
      </c>
      <c r="H2412" t="s">
        <v>697</v>
      </c>
      <c r="I2412">
        <v>90</v>
      </c>
      <c r="J2412" t="s">
        <v>783</v>
      </c>
      <c r="K2412">
        <v>117</v>
      </c>
      <c r="N2412">
        <v>0</v>
      </c>
      <c r="P2412" t="s">
        <v>26</v>
      </c>
      <c r="Q2412" t="s">
        <v>27</v>
      </c>
      <c r="R2412" t="s">
        <v>28</v>
      </c>
      <c r="S2412" t="s">
        <v>29</v>
      </c>
      <c r="T2412" s="1">
        <v>18600</v>
      </c>
      <c r="U2412">
        <f t="shared" si="37"/>
        <v>51117</v>
      </c>
    </row>
    <row r="2413" spans="1:21" x14ac:dyDescent="0.25">
      <c r="A2413" t="s">
        <v>20</v>
      </c>
      <c r="B2413">
        <v>2019</v>
      </c>
      <c r="C2413" t="s">
        <v>21</v>
      </c>
      <c r="E2413" t="s">
        <v>22</v>
      </c>
      <c r="F2413" t="s">
        <v>765</v>
      </c>
      <c r="G2413">
        <v>51</v>
      </c>
      <c r="H2413" t="s">
        <v>697</v>
      </c>
      <c r="I2413">
        <v>90</v>
      </c>
      <c r="J2413" t="s">
        <v>783</v>
      </c>
      <c r="K2413">
        <v>117</v>
      </c>
      <c r="N2413">
        <v>0</v>
      </c>
      <c r="P2413" t="s">
        <v>26</v>
      </c>
      <c r="Q2413" t="s">
        <v>30</v>
      </c>
      <c r="R2413" t="s">
        <v>28</v>
      </c>
      <c r="S2413" t="s">
        <v>29</v>
      </c>
      <c r="T2413" s="1">
        <v>18900</v>
      </c>
      <c r="U2413">
        <f t="shared" si="37"/>
        <v>51117</v>
      </c>
    </row>
    <row r="2414" spans="1:21" x14ac:dyDescent="0.25">
      <c r="A2414" t="s">
        <v>20</v>
      </c>
      <c r="B2414">
        <v>2019</v>
      </c>
      <c r="C2414" t="s">
        <v>21</v>
      </c>
      <c r="E2414" t="s">
        <v>22</v>
      </c>
      <c r="F2414" t="s">
        <v>765</v>
      </c>
      <c r="G2414">
        <v>51</v>
      </c>
      <c r="H2414" t="s">
        <v>697</v>
      </c>
      <c r="I2414">
        <v>90</v>
      </c>
      <c r="J2414" t="s">
        <v>31</v>
      </c>
      <c r="N2414">
        <v>0</v>
      </c>
      <c r="P2414" t="s">
        <v>26</v>
      </c>
      <c r="Q2414" t="s">
        <v>27</v>
      </c>
      <c r="R2414" t="s">
        <v>28</v>
      </c>
      <c r="S2414" t="s">
        <v>29</v>
      </c>
      <c r="T2414" s="1">
        <v>45000</v>
      </c>
      <c r="U2414">
        <f t="shared" si="37"/>
        <v>51000</v>
      </c>
    </row>
    <row r="2415" spans="1:21" x14ac:dyDescent="0.25">
      <c r="A2415" t="s">
        <v>20</v>
      </c>
      <c r="B2415">
        <v>2019</v>
      </c>
      <c r="C2415" t="s">
        <v>21</v>
      </c>
      <c r="E2415" t="s">
        <v>22</v>
      </c>
      <c r="F2415" t="s">
        <v>765</v>
      </c>
      <c r="G2415">
        <v>51</v>
      </c>
      <c r="H2415" t="s">
        <v>697</v>
      </c>
      <c r="I2415">
        <v>90</v>
      </c>
      <c r="J2415" t="s">
        <v>31</v>
      </c>
      <c r="N2415">
        <v>0</v>
      </c>
      <c r="P2415" t="s">
        <v>26</v>
      </c>
      <c r="Q2415" t="s">
        <v>30</v>
      </c>
      <c r="R2415" t="s">
        <v>28</v>
      </c>
      <c r="S2415" t="s">
        <v>29</v>
      </c>
      <c r="T2415" s="1">
        <v>45600</v>
      </c>
      <c r="U2415">
        <f t="shared" si="37"/>
        <v>51000</v>
      </c>
    </row>
    <row r="2416" spans="1:21" x14ac:dyDescent="0.25">
      <c r="A2416" t="s">
        <v>20</v>
      </c>
      <c r="B2416">
        <v>2019</v>
      </c>
      <c r="C2416" t="s">
        <v>21</v>
      </c>
      <c r="E2416" t="s">
        <v>22</v>
      </c>
      <c r="F2416" t="s">
        <v>765</v>
      </c>
      <c r="G2416">
        <v>51</v>
      </c>
      <c r="H2416" t="s">
        <v>697</v>
      </c>
      <c r="I2416">
        <v>90</v>
      </c>
      <c r="J2416" t="s">
        <v>784</v>
      </c>
      <c r="K2416">
        <v>149</v>
      </c>
      <c r="N2416">
        <v>0</v>
      </c>
      <c r="P2416" t="s">
        <v>26</v>
      </c>
      <c r="Q2416" t="s">
        <v>27</v>
      </c>
      <c r="R2416" t="s">
        <v>28</v>
      </c>
      <c r="S2416" t="s">
        <v>29</v>
      </c>
      <c r="T2416" s="1">
        <v>10200</v>
      </c>
      <c r="U2416">
        <f t="shared" si="37"/>
        <v>51149</v>
      </c>
    </row>
    <row r="2417" spans="1:21" x14ac:dyDescent="0.25">
      <c r="A2417" t="s">
        <v>20</v>
      </c>
      <c r="B2417">
        <v>2019</v>
      </c>
      <c r="C2417" t="s">
        <v>21</v>
      </c>
      <c r="E2417" t="s">
        <v>22</v>
      </c>
      <c r="F2417" t="s">
        <v>765</v>
      </c>
      <c r="G2417">
        <v>51</v>
      </c>
      <c r="H2417" t="s">
        <v>697</v>
      </c>
      <c r="I2417">
        <v>90</v>
      </c>
      <c r="J2417" t="s">
        <v>784</v>
      </c>
      <c r="K2417">
        <v>149</v>
      </c>
      <c r="N2417">
        <v>0</v>
      </c>
      <c r="P2417" t="s">
        <v>26</v>
      </c>
      <c r="Q2417" t="s">
        <v>30</v>
      </c>
      <c r="R2417" t="s">
        <v>28</v>
      </c>
      <c r="S2417" t="s">
        <v>29</v>
      </c>
      <c r="T2417" s="1">
        <v>10300</v>
      </c>
      <c r="U2417">
        <f t="shared" si="37"/>
        <v>51149</v>
      </c>
    </row>
    <row r="2418" spans="1:21" x14ac:dyDescent="0.25">
      <c r="A2418" t="s">
        <v>20</v>
      </c>
      <c r="B2418">
        <v>2019</v>
      </c>
      <c r="C2418" t="s">
        <v>21</v>
      </c>
      <c r="E2418" t="s">
        <v>22</v>
      </c>
      <c r="F2418" t="s">
        <v>765</v>
      </c>
      <c r="G2418">
        <v>51</v>
      </c>
      <c r="H2418" t="s">
        <v>697</v>
      </c>
      <c r="I2418">
        <v>90</v>
      </c>
      <c r="J2418" t="s">
        <v>785</v>
      </c>
      <c r="K2418">
        <v>175</v>
      </c>
      <c r="N2418">
        <v>0</v>
      </c>
      <c r="P2418" t="s">
        <v>26</v>
      </c>
      <c r="Q2418" t="s">
        <v>27</v>
      </c>
      <c r="R2418" t="s">
        <v>28</v>
      </c>
      <c r="S2418" t="s">
        <v>29</v>
      </c>
      <c r="T2418" s="1">
        <v>18200</v>
      </c>
      <c r="U2418">
        <f t="shared" si="37"/>
        <v>51175</v>
      </c>
    </row>
    <row r="2419" spans="1:21" x14ac:dyDescent="0.25">
      <c r="A2419" t="s">
        <v>20</v>
      </c>
      <c r="B2419">
        <v>2019</v>
      </c>
      <c r="C2419" t="s">
        <v>21</v>
      </c>
      <c r="E2419" t="s">
        <v>22</v>
      </c>
      <c r="F2419" t="s">
        <v>765</v>
      </c>
      <c r="G2419">
        <v>51</v>
      </c>
      <c r="H2419" t="s">
        <v>697</v>
      </c>
      <c r="I2419">
        <v>90</v>
      </c>
      <c r="J2419" t="s">
        <v>785</v>
      </c>
      <c r="K2419">
        <v>175</v>
      </c>
      <c r="N2419">
        <v>0</v>
      </c>
      <c r="P2419" t="s">
        <v>26</v>
      </c>
      <c r="Q2419" t="s">
        <v>30</v>
      </c>
      <c r="R2419" t="s">
        <v>28</v>
      </c>
      <c r="S2419" t="s">
        <v>29</v>
      </c>
      <c r="T2419" s="1">
        <v>18400</v>
      </c>
      <c r="U2419">
        <f t="shared" si="37"/>
        <v>51175</v>
      </c>
    </row>
    <row r="2420" spans="1:21" x14ac:dyDescent="0.25">
      <c r="A2420" t="s">
        <v>20</v>
      </c>
      <c r="B2420">
        <v>2019</v>
      </c>
      <c r="C2420" t="s">
        <v>21</v>
      </c>
      <c r="E2420" t="s">
        <v>22</v>
      </c>
      <c r="F2420" t="s">
        <v>765</v>
      </c>
      <c r="G2420">
        <v>51</v>
      </c>
      <c r="H2420" t="s">
        <v>697</v>
      </c>
      <c r="I2420">
        <v>90</v>
      </c>
      <c r="J2420" t="s">
        <v>786</v>
      </c>
      <c r="K2420">
        <v>181</v>
      </c>
      <c r="N2420">
        <v>0</v>
      </c>
      <c r="P2420" t="s">
        <v>26</v>
      </c>
      <c r="Q2420" t="s">
        <v>27</v>
      </c>
      <c r="R2420" t="s">
        <v>28</v>
      </c>
      <c r="S2420" t="s">
        <v>29</v>
      </c>
      <c r="T2420" s="1">
        <v>11800</v>
      </c>
      <c r="U2420">
        <f t="shared" si="37"/>
        <v>51181</v>
      </c>
    </row>
    <row r="2421" spans="1:21" x14ac:dyDescent="0.25">
      <c r="A2421" t="s">
        <v>20</v>
      </c>
      <c r="B2421">
        <v>2019</v>
      </c>
      <c r="C2421" t="s">
        <v>21</v>
      </c>
      <c r="E2421" t="s">
        <v>22</v>
      </c>
      <c r="F2421" t="s">
        <v>765</v>
      </c>
      <c r="G2421">
        <v>51</v>
      </c>
      <c r="H2421" t="s">
        <v>697</v>
      </c>
      <c r="I2421">
        <v>90</v>
      </c>
      <c r="J2421" t="s">
        <v>786</v>
      </c>
      <c r="K2421">
        <v>181</v>
      </c>
      <c r="N2421">
        <v>0</v>
      </c>
      <c r="P2421" t="s">
        <v>26</v>
      </c>
      <c r="Q2421" t="s">
        <v>30</v>
      </c>
      <c r="R2421" t="s">
        <v>28</v>
      </c>
      <c r="S2421" t="s">
        <v>29</v>
      </c>
      <c r="T2421" s="1">
        <v>12100</v>
      </c>
      <c r="U2421">
        <f t="shared" si="37"/>
        <v>51181</v>
      </c>
    </row>
    <row r="2422" spans="1:21" x14ac:dyDescent="0.25">
      <c r="A2422" t="s">
        <v>20</v>
      </c>
      <c r="B2422">
        <v>2019</v>
      </c>
      <c r="C2422" t="s">
        <v>21</v>
      </c>
      <c r="E2422" t="s">
        <v>22</v>
      </c>
      <c r="F2422" t="s">
        <v>765</v>
      </c>
      <c r="G2422">
        <v>51</v>
      </c>
      <c r="H2422" t="s">
        <v>91</v>
      </c>
      <c r="I2422">
        <v>80</v>
      </c>
      <c r="J2422" t="s">
        <v>787</v>
      </c>
      <c r="K2422">
        <v>37</v>
      </c>
      <c r="N2422">
        <v>0</v>
      </c>
      <c r="P2422" t="s">
        <v>26</v>
      </c>
      <c r="Q2422" t="s">
        <v>27</v>
      </c>
      <c r="R2422" t="s">
        <v>28</v>
      </c>
      <c r="S2422" t="s">
        <v>29</v>
      </c>
      <c r="T2422" s="1">
        <v>9600</v>
      </c>
      <c r="U2422">
        <f t="shared" si="37"/>
        <v>51037</v>
      </c>
    </row>
    <row r="2423" spans="1:21" x14ac:dyDescent="0.25">
      <c r="A2423" t="s">
        <v>20</v>
      </c>
      <c r="B2423">
        <v>2019</v>
      </c>
      <c r="C2423" t="s">
        <v>21</v>
      </c>
      <c r="E2423" t="s">
        <v>22</v>
      </c>
      <c r="F2423" t="s">
        <v>765</v>
      </c>
      <c r="G2423">
        <v>51</v>
      </c>
      <c r="H2423" t="s">
        <v>91</v>
      </c>
      <c r="I2423">
        <v>80</v>
      </c>
      <c r="J2423" t="s">
        <v>787</v>
      </c>
      <c r="K2423">
        <v>37</v>
      </c>
      <c r="N2423">
        <v>0</v>
      </c>
      <c r="P2423" t="s">
        <v>26</v>
      </c>
      <c r="Q2423" t="s">
        <v>30</v>
      </c>
      <c r="R2423" t="s">
        <v>28</v>
      </c>
      <c r="S2423" t="s">
        <v>29</v>
      </c>
      <c r="T2423" s="1">
        <v>9700</v>
      </c>
      <c r="U2423">
        <f t="shared" si="37"/>
        <v>51037</v>
      </c>
    </row>
    <row r="2424" spans="1:21" x14ac:dyDescent="0.25">
      <c r="A2424" t="s">
        <v>20</v>
      </c>
      <c r="B2424">
        <v>2019</v>
      </c>
      <c r="C2424" t="s">
        <v>21</v>
      </c>
      <c r="E2424" t="s">
        <v>22</v>
      </c>
      <c r="F2424" t="s">
        <v>765</v>
      </c>
      <c r="G2424">
        <v>51</v>
      </c>
      <c r="H2424" t="s">
        <v>91</v>
      </c>
      <c r="I2424">
        <v>80</v>
      </c>
      <c r="J2424" t="s">
        <v>45</v>
      </c>
      <c r="K2424">
        <v>67</v>
      </c>
      <c r="N2424">
        <v>0</v>
      </c>
      <c r="P2424" t="s">
        <v>26</v>
      </c>
      <c r="Q2424" t="s">
        <v>27</v>
      </c>
      <c r="R2424" t="s">
        <v>28</v>
      </c>
      <c r="S2424" t="s">
        <v>29</v>
      </c>
      <c r="T2424" s="1">
        <v>7000</v>
      </c>
      <c r="U2424">
        <f t="shared" si="37"/>
        <v>51067</v>
      </c>
    </row>
    <row r="2425" spans="1:21" x14ac:dyDescent="0.25">
      <c r="A2425" t="s">
        <v>20</v>
      </c>
      <c r="B2425">
        <v>2019</v>
      </c>
      <c r="C2425" t="s">
        <v>21</v>
      </c>
      <c r="E2425" t="s">
        <v>22</v>
      </c>
      <c r="F2425" t="s">
        <v>765</v>
      </c>
      <c r="G2425">
        <v>51</v>
      </c>
      <c r="H2425" t="s">
        <v>91</v>
      </c>
      <c r="I2425">
        <v>80</v>
      </c>
      <c r="J2425" t="s">
        <v>45</v>
      </c>
      <c r="K2425">
        <v>67</v>
      </c>
      <c r="N2425">
        <v>0</v>
      </c>
      <c r="P2425" t="s">
        <v>26</v>
      </c>
      <c r="Q2425" t="s">
        <v>30</v>
      </c>
      <c r="R2425" t="s">
        <v>28</v>
      </c>
      <c r="S2425" t="s">
        <v>29</v>
      </c>
      <c r="T2425" s="1">
        <v>7600</v>
      </c>
      <c r="U2425">
        <f t="shared" si="37"/>
        <v>51067</v>
      </c>
    </row>
    <row r="2426" spans="1:21" x14ac:dyDescent="0.25">
      <c r="A2426" t="s">
        <v>20</v>
      </c>
      <c r="B2426">
        <v>2019</v>
      </c>
      <c r="C2426" t="s">
        <v>21</v>
      </c>
      <c r="E2426" t="s">
        <v>22</v>
      </c>
      <c r="F2426" t="s">
        <v>765</v>
      </c>
      <c r="G2426">
        <v>51</v>
      </c>
      <c r="H2426" t="s">
        <v>91</v>
      </c>
      <c r="I2426">
        <v>80</v>
      </c>
      <c r="J2426" t="s">
        <v>577</v>
      </c>
      <c r="K2426">
        <v>83</v>
      </c>
      <c r="N2426">
        <v>0</v>
      </c>
      <c r="P2426" t="s">
        <v>26</v>
      </c>
      <c r="Q2426" t="s">
        <v>27</v>
      </c>
      <c r="R2426" t="s">
        <v>28</v>
      </c>
      <c r="S2426" t="s">
        <v>29</v>
      </c>
      <c r="T2426" s="1">
        <v>10900</v>
      </c>
      <c r="U2426">
        <f t="shared" si="37"/>
        <v>51083</v>
      </c>
    </row>
    <row r="2427" spans="1:21" x14ac:dyDescent="0.25">
      <c r="A2427" t="s">
        <v>20</v>
      </c>
      <c r="B2427">
        <v>2019</v>
      </c>
      <c r="C2427" t="s">
        <v>21</v>
      </c>
      <c r="E2427" t="s">
        <v>22</v>
      </c>
      <c r="F2427" t="s">
        <v>765</v>
      </c>
      <c r="G2427">
        <v>51</v>
      </c>
      <c r="H2427" t="s">
        <v>91</v>
      </c>
      <c r="I2427">
        <v>80</v>
      </c>
      <c r="J2427" t="s">
        <v>577</v>
      </c>
      <c r="K2427">
        <v>83</v>
      </c>
      <c r="N2427">
        <v>0</v>
      </c>
      <c r="P2427" t="s">
        <v>26</v>
      </c>
      <c r="Q2427" t="s">
        <v>30</v>
      </c>
      <c r="R2427" t="s">
        <v>28</v>
      </c>
      <c r="S2427" t="s">
        <v>29</v>
      </c>
      <c r="T2427" s="1">
        <v>11300</v>
      </c>
      <c r="U2427">
        <f t="shared" si="37"/>
        <v>51083</v>
      </c>
    </row>
    <row r="2428" spans="1:21" x14ac:dyDescent="0.25">
      <c r="A2428" t="s">
        <v>20</v>
      </c>
      <c r="B2428">
        <v>2019</v>
      </c>
      <c r="C2428" t="s">
        <v>21</v>
      </c>
      <c r="E2428" t="s">
        <v>22</v>
      </c>
      <c r="F2428" t="s">
        <v>765</v>
      </c>
      <c r="G2428">
        <v>51</v>
      </c>
      <c r="H2428" t="s">
        <v>91</v>
      </c>
      <c r="I2428">
        <v>80</v>
      </c>
      <c r="J2428" t="s">
        <v>788</v>
      </c>
      <c r="K2428">
        <v>135</v>
      </c>
      <c r="N2428">
        <v>0</v>
      </c>
      <c r="P2428" t="s">
        <v>26</v>
      </c>
      <c r="Q2428" t="s">
        <v>27</v>
      </c>
      <c r="R2428" t="s">
        <v>28</v>
      </c>
      <c r="S2428" t="s">
        <v>29</v>
      </c>
      <c r="T2428" s="1">
        <v>3490</v>
      </c>
      <c r="U2428">
        <f t="shared" si="37"/>
        <v>51135</v>
      </c>
    </row>
    <row r="2429" spans="1:21" x14ac:dyDescent="0.25">
      <c r="A2429" t="s">
        <v>20</v>
      </c>
      <c r="B2429">
        <v>2019</v>
      </c>
      <c r="C2429" t="s">
        <v>21</v>
      </c>
      <c r="E2429" t="s">
        <v>22</v>
      </c>
      <c r="F2429" t="s">
        <v>765</v>
      </c>
      <c r="G2429">
        <v>51</v>
      </c>
      <c r="H2429" t="s">
        <v>91</v>
      </c>
      <c r="I2429">
        <v>80</v>
      </c>
      <c r="J2429" t="s">
        <v>788</v>
      </c>
      <c r="K2429">
        <v>135</v>
      </c>
      <c r="N2429">
        <v>0</v>
      </c>
      <c r="P2429" t="s">
        <v>26</v>
      </c>
      <c r="Q2429" t="s">
        <v>30</v>
      </c>
      <c r="R2429" t="s">
        <v>28</v>
      </c>
      <c r="S2429" t="s">
        <v>29</v>
      </c>
      <c r="T2429" s="1">
        <v>3500</v>
      </c>
      <c r="U2429">
        <f t="shared" si="37"/>
        <v>51135</v>
      </c>
    </row>
    <row r="2430" spans="1:21" x14ac:dyDescent="0.25">
      <c r="A2430" t="s">
        <v>20</v>
      </c>
      <c r="B2430">
        <v>2019</v>
      </c>
      <c r="C2430" t="s">
        <v>21</v>
      </c>
      <c r="E2430" t="s">
        <v>22</v>
      </c>
      <c r="F2430" t="s">
        <v>765</v>
      </c>
      <c r="G2430">
        <v>51</v>
      </c>
      <c r="H2430" t="s">
        <v>91</v>
      </c>
      <c r="I2430">
        <v>80</v>
      </c>
      <c r="J2430" t="s">
        <v>31</v>
      </c>
      <c r="N2430">
        <v>0</v>
      </c>
      <c r="P2430" t="s">
        <v>26</v>
      </c>
      <c r="Q2430" t="s">
        <v>27</v>
      </c>
      <c r="R2430" t="s">
        <v>28</v>
      </c>
      <c r="S2430" t="s">
        <v>29</v>
      </c>
      <c r="T2430" s="1">
        <v>12510</v>
      </c>
      <c r="U2430">
        <f t="shared" si="37"/>
        <v>51000</v>
      </c>
    </row>
    <row r="2431" spans="1:21" x14ac:dyDescent="0.25">
      <c r="A2431" t="s">
        <v>20</v>
      </c>
      <c r="B2431">
        <v>2019</v>
      </c>
      <c r="C2431" t="s">
        <v>21</v>
      </c>
      <c r="E2431" t="s">
        <v>22</v>
      </c>
      <c r="F2431" t="s">
        <v>765</v>
      </c>
      <c r="G2431">
        <v>51</v>
      </c>
      <c r="H2431" t="s">
        <v>91</v>
      </c>
      <c r="I2431">
        <v>80</v>
      </c>
      <c r="J2431" t="s">
        <v>31</v>
      </c>
      <c r="N2431">
        <v>0</v>
      </c>
      <c r="P2431" t="s">
        <v>26</v>
      </c>
      <c r="Q2431" t="s">
        <v>30</v>
      </c>
      <c r="R2431" t="s">
        <v>28</v>
      </c>
      <c r="S2431" t="s">
        <v>29</v>
      </c>
      <c r="T2431" s="1">
        <v>13300</v>
      </c>
      <c r="U2431">
        <f t="shared" si="37"/>
        <v>51000</v>
      </c>
    </row>
    <row r="2432" spans="1:21" x14ac:dyDescent="0.25">
      <c r="A2432" t="s">
        <v>20</v>
      </c>
      <c r="B2432">
        <v>2019</v>
      </c>
      <c r="C2432" t="s">
        <v>21</v>
      </c>
      <c r="E2432" t="s">
        <v>22</v>
      </c>
      <c r="F2432" t="s">
        <v>789</v>
      </c>
      <c r="G2432">
        <v>55</v>
      </c>
      <c r="H2432" t="s">
        <v>87</v>
      </c>
      <c r="I2432">
        <v>50</v>
      </c>
      <c r="J2432" t="s">
        <v>157</v>
      </c>
      <c r="K2432">
        <v>1</v>
      </c>
      <c r="N2432">
        <v>0</v>
      </c>
      <c r="P2432" t="s">
        <v>26</v>
      </c>
      <c r="Q2432" t="s">
        <v>27</v>
      </c>
      <c r="R2432" t="s">
        <v>28</v>
      </c>
      <c r="S2432" t="s">
        <v>29</v>
      </c>
      <c r="T2432" s="1">
        <v>10800</v>
      </c>
      <c r="U2432">
        <f t="shared" si="37"/>
        <v>55001</v>
      </c>
    </row>
    <row r="2433" spans="1:21" x14ac:dyDescent="0.25">
      <c r="A2433" t="s">
        <v>20</v>
      </c>
      <c r="B2433">
        <v>2019</v>
      </c>
      <c r="C2433" t="s">
        <v>21</v>
      </c>
      <c r="E2433" t="s">
        <v>22</v>
      </c>
      <c r="F2433" t="s">
        <v>789</v>
      </c>
      <c r="G2433">
        <v>55</v>
      </c>
      <c r="H2433" t="s">
        <v>87</v>
      </c>
      <c r="I2433">
        <v>50</v>
      </c>
      <c r="J2433" t="s">
        <v>157</v>
      </c>
      <c r="K2433">
        <v>1</v>
      </c>
      <c r="N2433">
        <v>0</v>
      </c>
      <c r="P2433" t="s">
        <v>26</v>
      </c>
      <c r="Q2433" t="s">
        <v>30</v>
      </c>
      <c r="R2433" t="s">
        <v>28</v>
      </c>
      <c r="S2433" t="s">
        <v>29</v>
      </c>
      <c r="T2433" s="1">
        <v>11000</v>
      </c>
      <c r="U2433">
        <f t="shared" si="37"/>
        <v>55001</v>
      </c>
    </row>
    <row r="2434" spans="1:21" x14ac:dyDescent="0.25">
      <c r="A2434" t="s">
        <v>20</v>
      </c>
      <c r="B2434">
        <v>2019</v>
      </c>
      <c r="C2434" t="s">
        <v>21</v>
      </c>
      <c r="E2434" t="s">
        <v>22</v>
      </c>
      <c r="F2434" t="s">
        <v>789</v>
      </c>
      <c r="G2434">
        <v>55</v>
      </c>
      <c r="H2434" t="s">
        <v>87</v>
      </c>
      <c r="I2434">
        <v>50</v>
      </c>
      <c r="J2434" t="s">
        <v>790</v>
      </c>
      <c r="K2434">
        <v>57</v>
      </c>
      <c r="N2434">
        <v>0</v>
      </c>
      <c r="P2434" t="s">
        <v>26</v>
      </c>
      <c r="Q2434" t="s">
        <v>27</v>
      </c>
      <c r="R2434" t="s">
        <v>28</v>
      </c>
      <c r="S2434" t="s">
        <v>29</v>
      </c>
      <c r="T2434" s="1">
        <v>21100</v>
      </c>
      <c r="U2434">
        <f t="shared" si="37"/>
        <v>55057</v>
      </c>
    </row>
    <row r="2435" spans="1:21" x14ac:dyDescent="0.25">
      <c r="A2435" t="s">
        <v>20</v>
      </c>
      <c r="B2435">
        <v>2019</v>
      </c>
      <c r="C2435" t="s">
        <v>21</v>
      </c>
      <c r="E2435" t="s">
        <v>22</v>
      </c>
      <c r="F2435" t="s">
        <v>789</v>
      </c>
      <c r="G2435">
        <v>55</v>
      </c>
      <c r="H2435" t="s">
        <v>87</v>
      </c>
      <c r="I2435">
        <v>50</v>
      </c>
      <c r="J2435" t="s">
        <v>790</v>
      </c>
      <c r="K2435">
        <v>57</v>
      </c>
      <c r="N2435">
        <v>0</v>
      </c>
      <c r="P2435" t="s">
        <v>26</v>
      </c>
      <c r="Q2435" t="s">
        <v>30</v>
      </c>
      <c r="R2435" t="s">
        <v>28</v>
      </c>
      <c r="S2435" t="s">
        <v>29</v>
      </c>
      <c r="T2435" s="1">
        <v>21800</v>
      </c>
      <c r="U2435">
        <f t="shared" ref="U2435:U2498" si="38">G2435*1000+K2435</f>
        <v>55057</v>
      </c>
    </row>
    <row r="2436" spans="1:21" x14ac:dyDescent="0.25">
      <c r="A2436" t="s">
        <v>20</v>
      </c>
      <c r="B2436">
        <v>2019</v>
      </c>
      <c r="C2436" t="s">
        <v>21</v>
      </c>
      <c r="E2436" t="s">
        <v>22</v>
      </c>
      <c r="F2436" t="s">
        <v>789</v>
      </c>
      <c r="G2436">
        <v>55</v>
      </c>
      <c r="H2436" t="s">
        <v>87</v>
      </c>
      <c r="I2436">
        <v>50</v>
      </c>
      <c r="J2436" t="s">
        <v>791</v>
      </c>
      <c r="K2436">
        <v>77</v>
      </c>
      <c r="N2436">
        <v>0</v>
      </c>
      <c r="P2436" t="s">
        <v>26</v>
      </c>
      <c r="Q2436" t="s">
        <v>27</v>
      </c>
      <c r="R2436" t="s">
        <v>28</v>
      </c>
      <c r="S2436" t="s">
        <v>29</v>
      </c>
      <c r="T2436" s="1">
        <v>9400</v>
      </c>
      <c r="U2436">
        <f t="shared" si="38"/>
        <v>55077</v>
      </c>
    </row>
    <row r="2437" spans="1:21" x14ac:dyDescent="0.25">
      <c r="A2437" t="s">
        <v>20</v>
      </c>
      <c r="B2437">
        <v>2019</v>
      </c>
      <c r="C2437" t="s">
        <v>21</v>
      </c>
      <c r="E2437" t="s">
        <v>22</v>
      </c>
      <c r="F2437" t="s">
        <v>789</v>
      </c>
      <c r="G2437">
        <v>55</v>
      </c>
      <c r="H2437" t="s">
        <v>87</v>
      </c>
      <c r="I2437">
        <v>50</v>
      </c>
      <c r="J2437" t="s">
        <v>791</v>
      </c>
      <c r="K2437">
        <v>77</v>
      </c>
      <c r="N2437">
        <v>0</v>
      </c>
      <c r="P2437" t="s">
        <v>26</v>
      </c>
      <c r="Q2437" t="s">
        <v>30</v>
      </c>
      <c r="R2437" t="s">
        <v>28</v>
      </c>
      <c r="S2437" t="s">
        <v>29</v>
      </c>
      <c r="T2437" s="1">
        <v>10400</v>
      </c>
      <c r="U2437">
        <f t="shared" si="38"/>
        <v>55077</v>
      </c>
    </row>
    <row r="2438" spans="1:21" x14ac:dyDescent="0.25">
      <c r="A2438" t="s">
        <v>20</v>
      </c>
      <c r="B2438">
        <v>2019</v>
      </c>
      <c r="C2438" t="s">
        <v>21</v>
      </c>
      <c r="E2438" t="s">
        <v>22</v>
      </c>
      <c r="F2438" t="s">
        <v>789</v>
      </c>
      <c r="G2438">
        <v>55</v>
      </c>
      <c r="H2438" t="s">
        <v>87</v>
      </c>
      <c r="I2438">
        <v>50</v>
      </c>
      <c r="J2438" t="s">
        <v>31</v>
      </c>
      <c r="N2438">
        <v>0</v>
      </c>
      <c r="P2438" t="s">
        <v>26</v>
      </c>
      <c r="Q2438" t="s">
        <v>27</v>
      </c>
      <c r="R2438" t="s">
        <v>28</v>
      </c>
      <c r="S2438" t="s">
        <v>29</v>
      </c>
      <c r="T2438" s="1">
        <v>38100</v>
      </c>
      <c r="U2438">
        <f t="shared" si="38"/>
        <v>55000</v>
      </c>
    </row>
    <row r="2439" spans="1:21" x14ac:dyDescent="0.25">
      <c r="A2439" t="s">
        <v>20</v>
      </c>
      <c r="B2439">
        <v>2019</v>
      </c>
      <c r="C2439" t="s">
        <v>21</v>
      </c>
      <c r="E2439" t="s">
        <v>22</v>
      </c>
      <c r="F2439" t="s">
        <v>789</v>
      </c>
      <c r="G2439">
        <v>55</v>
      </c>
      <c r="H2439" t="s">
        <v>87</v>
      </c>
      <c r="I2439">
        <v>50</v>
      </c>
      <c r="J2439" t="s">
        <v>31</v>
      </c>
      <c r="N2439">
        <v>0</v>
      </c>
      <c r="P2439" t="s">
        <v>26</v>
      </c>
      <c r="Q2439" t="s">
        <v>30</v>
      </c>
      <c r="R2439" t="s">
        <v>28</v>
      </c>
      <c r="S2439" t="s">
        <v>29</v>
      </c>
      <c r="T2439" s="1">
        <v>39500</v>
      </c>
      <c r="U2439">
        <f t="shared" si="38"/>
        <v>55000</v>
      </c>
    </row>
    <row r="2440" spans="1:21" x14ac:dyDescent="0.25">
      <c r="A2440" t="s">
        <v>20</v>
      </c>
      <c r="B2440">
        <v>2019</v>
      </c>
      <c r="C2440" t="s">
        <v>21</v>
      </c>
      <c r="E2440" t="s">
        <v>22</v>
      </c>
      <c r="F2440" t="s">
        <v>789</v>
      </c>
      <c r="G2440">
        <v>55</v>
      </c>
      <c r="H2440" t="s">
        <v>87</v>
      </c>
      <c r="I2440">
        <v>50</v>
      </c>
      <c r="J2440" t="s">
        <v>649</v>
      </c>
      <c r="K2440">
        <v>97</v>
      </c>
      <c r="N2440">
        <v>0</v>
      </c>
      <c r="P2440" t="s">
        <v>26</v>
      </c>
      <c r="Q2440" t="s">
        <v>27</v>
      </c>
      <c r="R2440" t="s">
        <v>28</v>
      </c>
      <c r="S2440" t="s">
        <v>29</v>
      </c>
      <c r="T2440" s="1">
        <v>13200</v>
      </c>
      <c r="U2440">
        <f t="shared" si="38"/>
        <v>55097</v>
      </c>
    </row>
    <row r="2441" spans="1:21" x14ac:dyDescent="0.25">
      <c r="A2441" t="s">
        <v>20</v>
      </c>
      <c r="B2441">
        <v>2019</v>
      </c>
      <c r="C2441" t="s">
        <v>21</v>
      </c>
      <c r="E2441" t="s">
        <v>22</v>
      </c>
      <c r="F2441" t="s">
        <v>789</v>
      </c>
      <c r="G2441">
        <v>55</v>
      </c>
      <c r="H2441" t="s">
        <v>87</v>
      </c>
      <c r="I2441">
        <v>50</v>
      </c>
      <c r="J2441" t="s">
        <v>649</v>
      </c>
      <c r="K2441">
        <v>97</v>
      </c>
      <c r="N2441">
        <v>0</v>
      </c>
      <c r="P2441" t="s">
        <v>26</v>
      </c>
      <c r="Q2441" t="s">
        <v>30</v>
      </c>
      <c r="R2441" t="s">
        <v>28</v>
      </c>
      <c r="S2441" t="s">
        <v>29</v>
      </c>
      <c r="T2441" s="1">
        <v>13600</v>
      </c>
      <c r="U2441">
        <f t="shared" si="38"/>
        <v>55097</v>
      </c>
    </row>
    <row r="2442" spans="1:21" x14ac:dyDescent="0.25">
      <c r="A2442" t="s">
        <v>20</v>
      </c>
      <c r="B2442">
        <v>2019</v>
      </c>
      <c r="C2442" t="s">
        <v>21</v>
      </c>
      <c r="E2442" t="s">
        <v>22</v>
      </c>
      <c r="F2442" t="s">
        <v>789</v>
      </c>
      <c r="G2442">
        <v>55</v>
      </c>
      <c r="H2442" t="s">
        <v>87</v>
      </c>
      <c r="I2442">
        <v>50</v>
      </c>
      <c r="J2442" t="s">
        <v>792</v>
      </c>
      <c r="K2442">
        <v>137</v>
      </c>
      <c r="N2442">
        <v>0</v>
      </c>
      <c r="P2442" t="s">
        <v>26</v>
      </c>
      <c r="Q2442" t="s">
        <v>27</v>
      </c>
      <c r="R2442" t="s">
        <v>28</v>
      </c>
      <c r="S2442" t="s">
        <v>29</v>
      </c>
      <c r="T2442" s="1">
        <v>13800</v>
      </c>
      <c r="U2442">
        <f t="shared" si="38"/>
        <v>55137</v>
      </c>
    </row>
    <row r="2443" spans="1:21" x14ac:dyDescent="0.25">
      <c r="A2443" t="s">
        <v>20</v>
      </c>
      <c r="B2443">
        <v>2019</v>
      </c>
      <c r="C2443" t="s">
        <v>21</v>
      </c>
      <c r="E2443" t="s">
        <v>22</v>
      </c>
      <c r="F2443" t="s">
        <v>789</v>
      </c>
      <c r="G2443">
        <v>55</v>
      </c>
      <c r="H2443" t="s">
        <v>87</v>
      </c>
      <c r="I2443">
        <v>50</v>
      </c>
      <c r="J2443" t="s">
        <v>792</v>
      </c>
      <c r="K2443">
        <v>137</v>
      </c>
      <c r="N2443">
        <v>0</v>
      </c>
      <c r="P2443" t="s">
        <v>26</v>
      </c>
      <c r="Q2443" t="s">
        <v>30</v>
      </c>
      <c r="R2443" t="s">
        <v>28</v>
      </c>
      <c r="S2443" t="s">
        <v>29</v>
      </c>
      <c r="T2443" s="1">
        <v>14100</v>
      </c>
      <c r="U2443">
        <f t="shared" si="38"/>
        <v>55137</v>
      </c>
    </row>
    <row r="2444" spans="1:21" x14ac:dyDescent="0.25">
      <c r="A2444" t="s">
        <v>20</v>
      </c>
      <c r="B2444">
        <v>2019</v>
      </c>
      <c r="C2444" t="s">
        <v>21</v>
      </c>
      <c r="E2444" t="s">
        <v>22</v>
      </c>
      <c r="F2444" t="s">
        <v>789</v>
      </c>
      <c r="G2444">
        <v>55</v>
      </c>
      <c r="H2444" t="s">
        <v>87</v>
      </c>
      <c r="I2444">
        <v>50</v>
      </c>
      <c r="J2444" t="s">
        <v>654</v>
      </c>
      <c r="K2444">
        <v>141</v>
      </c>
      <c r="N2444">
        <v>0</v>
      </c>
      <c r="P2444" t="s">
        <v>26</v>
      </c>
      <c r="Q2444" t="s">
        <v>27</v>
      </c>
      <c r="R2444" t="s">
        <v>28</v>
      </c>
      <c r="S2444" t="s">
        <v>29</v>
      </c>
      <c r="T2444" s="1">
        <v>10200</v>
      </c>
      <c r="U2444">
        <f t="shared" si="38"/>
        <v>55141</v>
      </c>
    </row>
    <row r="2445" spans="1:21" x14ac:dyDescent="0.25">
      <c r="A2445" t="s">
        <v>20</v>
      </c>
      <c r="B2445">
        <v>2019</v>
      </c>
      <c r="C2445" t="s">
        <v>21</v>
      </c>
      <c r="E2445" t="s">
        <v>22</v>
      </c>
      <c r="F2445" t="s">
        <v>789</v>
      </c>
      <c r="G2445">
        <v>55</v>
      </c>
      <c r="H2445" t="s">
        <v>87</v>
      </c>
      <c r="I2445">
        <v>50</v>
      </c>
      <c r="J2445" t="s">
        <v>654</v>
      </c>
      <c r="K2445">
        <v>141</v>
      </c>
      <c r="N2445">
        <v>0</v>
      </c>
      <c r="P2445" t="s">
        <v>26</v>
      </c>
      <c r="Q2445" t="s">
        <v>30</v>
      </c>
      <c r="R2445" t="s">
        <v>28</v>
      </c>
      <c r="S2445" t="s">
        <v>29</v>
      </c>
      <c r="T2445" s="1">
        <v>10600</v>
      </c>
      <c r="U2445">
        <f t="shared" si="38"/>
        <v>55141</v>
      </c>
    </row>
    <row r="2446" spans="1:21" x14ac:dyDescent="0.25">
      <c r="A2446" t="s">
        <v>20</v>
      </c>
      <c r="B2446">
        <v>2019</v>
      </c>
      <c r="C2446" t="s">
        <v>21</v>
      </c>
      <c r="E2446" t="s">
        <v>22</v>
      </c>
      <c r="F2446" t="s">
        <v>789</v>
      </c>
      <c r="G2446">
        <v>55</v>
      </c>
      <c r="H2446" t="s">
        <v>59</v>
      </c>
      <c r="I2446">
        <v>60</v>
      </c>
      <c r="J2446" t="s">
        <v>158</v>
      </c>
      <c r="K2446">
        <v>9</v>
      </c>
      <c r="N2446">
        <v>0</v>
      </c>
      <c r="P2446" t="s">
        <v>26</v>
      </c>
      <c r="Q2446" t="s">
        <v>27</v>
      </c>
      <c r="R2446" t="s">
        <v>28</v>
      </c>
      <c r="S2446" t="s">
        <v>29</v>
      </c>
      <c r="T2446" s="1">
        <v>16500</v>
      </c>
      <c r="U2446">
        <f t="shared" si="38"/>
        <v>55009</v>
      </c>
    </row>
    <row r="2447" spans="1:21" x14ac:dyDescent="0.25">
      <c r="A2447" t="s">
        <v>20</v>
      </c>
      <c r="B2447">
        <v>2019</v>
      </c>
      <c r="C2447" t="s">
        <v>21</v>
      </c>
      <c r="E2447" t="s">
        <v>22</v>
      </c>
      <c r="F2447" t="s">
        <v>789</v>
      </c>
      <c r="G2447">
        <v>55</v>
      </c>
      <c r="H2447" t="s">
        <v>59</v>
      </c>
      <c r="I2447">
        <v>60</v>
      </c>
      <c r="J2447" t="s">
        <v>158</v>
      </c>
      <c r="K2447">
        <v>9</v>
      </c>
      <c r="N2447">
        <v>0</v>
      </c>
      <c r="P2447" t="s">
        <v>26</v>
      </c>
      <c r="Q2447" t="s">
        <v>30</v>
      </c>
      <c r="R2447" t="s">
        <v>28</v>
      </c>
      <c r="S2447" t="s">
        <v>29</v>
      </c>
      <c r="T2447" s="1">
        <v>17200</v>
      </c>
      <c r="U2447">
        <f t="shared" si="38"/>
        <v>55009</v>
      </c>
    </row>
    <row r="2448" spans="1:21" x14ac:dyDescent="0.25">
      <c r="A2448" t="s">
        <v>20</v>
      </c>
      <c r="B2448">
        <v>2019</v>
      </c>
      <c r="C2448" t="s">
        <v>21</v>
      </c>
      <c r="E2448" t="s">
        <v>22</v>
      </c>
      <c r="F2448" t="s">
        <v>789</v>
      </c>
      <c r="G2448">
        <v>55</v>
      </c>
      <c r="H2448" t="s">
        <v>59</v>
      </c>
      <c r="I2448">
        <v>60</v>
      </c>
      <c r="J2448" t="s">
        <v>793</v>
      </c>
      <c r="K2448">
        <v>15</v>
      </c>
      <c r="N2448">
        <v>0</v>
      </c>
      <c r="P2448" t="s">
        <v>26</v>
      </c>
      <c r="Q2448" t="s">
        <v>27</v>
      </c>
      <c r="R2448" t="s">
        <v>28</v>
      </c>
      <c r="S2448" t="s">
        <v>29</v>
      </c>
      <c r="T2448" s="1">
        <v>20900</v>
      </c>
      <c r="U2448">
        <f t="shared" si="38"/>
        <v>55015</v>
      </c>
    </row>
    <row r="2449" spans="1:21" x14ac:dyDescent="0.25">
      <c r="A2449" t="s">
        <v>20</v>
      </c>
      <c r="B2449">
        <v>2019</v>
      </c>
      <c r="C2449" t="s">
        <v>21</v>
      </c>
      <c r="E2449" t="s">
        <v>22</v>
      </c>
      <c r="F2449" t="s">
        <v>789</v>
      </c>
      <c r="G2449">
        <v>55</v>
      </c>
      <c r="H2449" t="s">
        <v>59</v>
      </c>
      <c r="I2449">
        <v>60</v>
      </c>
      <c r="J2449" t="s">
        <v>793</v>
      </c>
      <c r="K2449">
        <v>15</v>
      </c>
      <c r="N2449">
        <v>0</v>
      </c>
      <c r="P2449" t="s">
        <v>26</v>
      </c>
      <c r="Q2449" t="s">
        <v>30</v>
      </c>
      <c r="R2449" t="s">
        <v>28</v>
      </c>
      <c r="S2449" t="s">
        <v>29</v>
      </c>
      <c r="T2449" s="1">
        <v>21500</v>
      </c>
      <c r="U2449">
        <f t="shared" si="38"/>
        <v>55015</v>
      </c>
    </row>
    <row r="2450" spans="1:21" x14ac:dyDescent="0.25">
      <c r="A2450" t="s">
        <v>20</v>
      </c>
      <c r="B2450">
        <v>2019</v>
      </c>
      <c r="C2450" t="s">
        <v>21</v>
      </c>
      <c r="E2450" t="s">
        <v>22</v>
      </c>
      <c r="F2450" t="s">
        <v>789</v>
      </c>
      <c r="G2450">
        <v>55</v>
      </c>
      <c r="H2450" t="s">
        <v>59</v>
      </c>
      <c r="I2450">
        <v>60</v>
      </c>
      <c r="J2450" t="s">
        <v>794</v>
      </c>
      <c r="K2450">
        <v>39</v>
      </c>
      <c r="N2450">
        <v>0</v>
      </c>
      <c r="P2450" t="s">
        <v>26</v>
      </c>
      <c r="Q2450" t="s">
        <v>27</v>
      </c>
      <c r="R2450" t="s">
        <v>28</v>
      </c>
      <c r="S2450" t="s">
        <v>29</v>
      </c>
      <c r="T2450" s="1">
        <v>47300</v>
      </c>
      <c r="U2450">
        <f t="shared" si="38"/>
        <v>55039</v>
      </c>
    </row>
    <row r="2451" spans="1:21" x14ac:dyDescent="0.25">
      <c r="A2451" t="s">
        <v>20</v>
      </c>
      <c r="B2451">
        <v>2019</v>
      </c>
      <c r="C2451" t="s">
        <v>21</v>
      </c>
      <c r="E2451" t="s">
        <v>22</v>
      </c>
      <c r="F2451" t="s">
        <v>789</v>
      </c>
      <c r="G2451">
        <v>55</v>
      </c>
      <c r="H2451" t="s">
        <v>59</v>
      </c>
      <c r="I2451">
        <v>60</v>
      </c>
      <c r="J2451" t="s">
        <v>794</v>
      </c>
      <c r="K2451">
        <v>39</v>
      </c>
      <c r="N2451">
        <v>0</v>
      </c>
      <c r="P2451" t="s">
        <v>26</v>
      </c>
      <c r="Q2451" t="s">
        <v>30</v>
      </c>
      <c r="R2451" t="s">
        <v>28</v>
      </c>
      <c r="S2451" t="s">
        <v>29</v>
      </c>
      <c r="T2451" s="1">
        <v>48600</v>
      </c>
      <c r="U2451">
        <f t="shared" si="38"/>
        <v>55039</v>
      </c>
    </row>
    <row r="2452" spans="1:21" x14ac:dyDescent="0.25">
      <c r="A2452" t="s">
        <v>20</v>
      </c>
      <c r="B2452">
        <v>2019</v>
      </c>
      <c r="C2452" t="s">
        <v>21</v>
      </c>
      <c r="E2452" t="s">
        <v>22</v>
      </c>
      <c r="F2452" t="s">
        <v>789</v>
      </c>
      <c r="G2452">
        <v>55</v>
      </c>
      <c r="H2452" t="s">
        <v>59</v>
      </c>
      <c r="I2452">
        <v>60</v>
      </c>
      <c r="J2452" t="s">
        <v>795</v>
      </c>
      <c r="K2452">
        <v>61</v>
      </c>
      <c r="N2452">
        <v>0</v>
      </c>
      <c r="P2452" t="s">
        <v>26</v>
      </c>
      <c r="Q2452" t="s">
        <v>27</v>
      </c>
      <c r="R2452" t="s">
        <v>28</v>
      </c>
      <c r="S2452" t="s">
        <v>29</v>
      </c>
      <c r="T2452" s="1">
        <v>11200</v>
      </c>
      <c r="U2452">
        <f t="shared" si="38"/>
        <v>55061</v>
      </c>
    </row>
    <row r="2453" spans="1:21" x14ac:dyDescent="0.25">
      <c r="A2453" t="s">
        <v>20</v>
      </c>
      <c r="B2453">
        <v>2019</v>
      </c>
      <c r="C2453" t="s">
        <v>21</v>
      </c>
      <c r="E2453" t="s">
        <v>22</v>
      </c>
      <c r="F2453" t="s">
        <v>789</v>
      </c>
      <c r="G2453">
        <v>55</v>
      </c>
      <c r="H2453" t="s">
        <v>59</v>
      </c>
      <c r="I2453">
        <v>60</v>
      </c>
      <c r="J2453" t="s">
        <v>795</v>
      </c>
      <c r="K2453">
        <v>61</v>
      </c>
      <c r="N2453">
        <v>0</v>
      </c>
      <c r="P2453" t="s">
        <v>26</v>
      </c>
      <c r="Q2453" t="s">
        <v>30</v>
      </c>
      <c r="R2453" t="s">
        <v>28</v>
      </c>
      <c r="S2453" t="s">
        <v>29</v>
      </c>
      <c r="T2453" s="1">
        <v>11500</v>
      </c>
      <c r="U2453">
        <f t="shared" si="38"/>
        <v>55061</v>
      </c>
    </row>
    <row r="2454" spans="1:21" x14ac:dyDescent="0.25">
      <c r="A2454" t="s">
        <v>20</v>
      </c>
      <c r="B2454">
        <v>2019</v>
      </c>
      <c r="C2454" t="s">
        <v>21</v>
      </c>
      <c r="E2454" t="s">
        <v>22</v>
      </c>
      <c r="F2454" t="s">
        <v>789</v>
      </c>
      <c r="G2454">
        <v>55</v>
      </c>
      <c r="H2454" t="s">
        <v>59</v>
      </c>
      <c r="I2454">
        <v>60</v>
      </c>
      <c r="J2454" t="s">
        <v>796</v>
      </c>
      <c r="K2454">
        <v>71</v>
      </c>
      <c r="N2454">
        <v>0</v>
      </c>
      <c r="P2454" t="s">
        <v>26</v>
      </c>
      <c r="Q2454" t="s">
        <v>27</v>
      </c>
      <c r="R2454" t="s">
        <v>28</v>
      </c>
      <c r="S2454" t="s">
        <v>29</v>
      </c>
      <c r="T2454" s="1">
        <v>26400</v>
      </c>
      <c r="U2454">
        <f t="shared" si="38"/>
        <v>55071</v>
      </c>
    </row>
    <row r="2455" spans="1:21" x14ac:dyDescent="0.25">
      <c r="A2455" t="s">
        <v>20</v>
      </c>
      <c r="B2455">
        <v>2019</v>
      </c>
      <c r="C2455" t="s">
        <v>21</v>
      </c>
      <c r="E2455" t="s">
        <v>22</v>
      </c>
      <c r="F2455" t="s">
        <v>789</v>
      </c>
      <c r="G2455">
        <v>55</v>
      </c>
      <c r="H2455" t="s">
        <v>59</v>
      </c>
      <c r="I2455">
        <v>60</v>
      </c>
      <c r="J2455" t="s">
        <v>796</v>
      </c>
      <c r="K2455">
        <v>71</v>
      </c>
      <c r="N2455">
        <v>0</v>
      </c>
      <c r="P2455" t="s">
        <v>26</v>
      </c>
      <c r="Q2455" t="s">
        <v>30</v>
      </c>
      <c r="R2455" t="s">
        <v>28</v>
      </c>
      <c r="S2455" t="s">
        <v>29</v>
      </c>
      <c r="T2455" s="1">
        <v>27100</v>
      </c>
      <c r="U2455">
        <f t="shared" si="38"/>
        <v>55071</v>
      </c>
    </row>
    <row r="2456" spans="1:21" x14ac:dyDescent="0.25">
      <c r="A2456" t="s">
        <v>20</v>
      </c>
      <c r="B2456">
        <v>2019</v>
      </c>
      <c r="C2456" t="s">
        <v>21</v>
      </c>
      <c r="E2456" t="s">
        <v>22</v>
      </c>
      <c r="F2456" t="s">
        <v>789</v>
      </c>
      <c r="G2456">
        <v>55</v>
      </c>
      <c r="H2456" t="s">
        <v>59</v>
      </c>
      <c r="I2456">
        <v>60</v>
      </c>
      <c r="J2456" t="s">
        <v>31</v>
      </c>
      <c r="N2456">
        <v>0</v>
      </c>
      <c r="P2456" t="s">
        <v>26</v>
      </c>
      <c r="Q2456" t="s">
        <v>27</v>
      </c>
      <c r="R2456" t="s">
        <v>28</v>
      </c>
      <c r="S2456" t="s">
        <v>29</v>
      </c>
      <c r="T2456" s="1">
        <v>41100</v>
      </c>
      <c r="U2456">
        <f t="shared" si="38"/>
        <v>55000</v>
      </c>
    </row>
    <row r="2457" spans="1:21" x14ac:dyDescent="0.25">
      <c r="A2457" t="s">
        <v>20</v>
      </c>
      <c r="B2457">
        <v>2019</v>
      </c>
      <c r="C2457" t="s">
        <v>21</v>
      </c>
      <c r="E2457" t="s">
        <v>22</v>
      </c>
      <c r="F2457" t="s">
        <v>789</v>
      </c>
      <c r="G2457">
        <v>55</v>
      </c>
      <c r="H2457" t="s">
        <v>59</v>
      </c>
      <c r="I2457">
        <v>60</v>
      </c>
      <c r="J2457" t="s">
        <v>31</v>
      </c>
      <c r="N2457">
        <v>0</v>
      </c>
      <c r="P2457" t="s">
        <v>26</v>
      </c>
      <c r="Q2457" t="s">
        <v>30</v>
      </c>
      <c r="R2457" t="s">
        <v>28</v>
      </c>
      <c r="S2457" t="s">
        <v>29</v>
      </c>
      <c r="T2457" s="1">
        <v>43200</v>
      </c>
      <c r="U2457">
        <f t="shared" si="38"/>
        <v>55000</v>
      </c>
    </row>
    <row r="2458" spans="1:21" x14ac:dyDescent="0.25">
      <c r="A2458" t="s">
        <v>20</v>
      </c>
      <c r="B2458">
        <v>2019</v>
      </c>
      <c r="C2458" t="s">
        <v>21</v>
      </c>
      <c r="E2458" t="s">
        <v>22</v>
      </c>
      <c r="F2458" t="s">
        <v>789</v>
      </c>
      <c r="G2458">
        <v>55</v>
      </c>
      <c r="H2458" t="s">
        <v>59</v>
      </c>
      <c r="I2458">
        <v>60</v>
      </c>
      <c r="J2458" t="s">
        <v>797</v>
      </c>
      <c r="K2458">
        <v>117</v>
      </c>
      <c r="N2458">
        <v>0</v>
      </c>
      <c r="P2458" t="s">
        <v>26</v>
      </c>
      <c r="Q2458" t="s">
        <v>27</v>
      </c>
      <c r="R2458" t="s">
        <v>28</v>
      </c>
      <c r="S2458" t="s">
        <v>29</v>
      </c>
      <c r="T2458" s="1">
        <v>26500</v>
      </c>
      <c r="U2458">
        <f t="shared" si="38"/>
        <v>55117</v>
      </c>
    </row>
    <row r="2459" spans="1:21" x14ac:dyDescent="0.25">
      <c r="A2459" t="s">
        <v>20</v>
      </c>
      <c r="B2459">
        <v>2019</v>
      </c>
      <c r="C2459" t="s">
        <v>21</v>
      </c>
      <c r="E2459" t="s">
        <v>22</v>
      </c>
      <c r="F2459" t="s">
        <v>789</v>
      </c>
      <c r="G2459">
        <v>55</v>
      </c>
      <c r="H2459" t="s">
        <v>59</v>
      </c>
      <c r="I2459">
        <v>60</v>
      </c>
      <c r="J2459" t="s">
        <v>797</v>
      </c>
      <c r="K2459">
        <v>117</v>
      </c>
      <c r="N2459">
        <v>0</v>
      </c>
      <c r="P2459" t="s">
        <v>26</v>
      </c>
      <c r="Q2459" t="s">
        <v>30</v>
      </c>
      <c r="R2459" t="s">
        <v>28</v>
      </c>
      <c r="S2459" t="s">
        <v>29</v>
      </c>
      <c r="T2459" s="1">
        <v>27200</v>
      </c>
      <c r="U2459">
        <f t="shared" si="38"/>
        <v>55117</v>
      </c>
    </row>
    <row r="2460" spans="1:21" x14ac:dyDescent="0.25">
      <c r="A2460" t="s">
        <v>20</v>
      </c>
      <c r="B2460">
        <v>2019</v>
      </c>
      <c r="C2460" t="s">
        <v>21</v>
      </c>
      <c r="E2460" t="s">
        <v>22</v>
      </c>
      <c r="F2460" t="s">
        <v>789</v>
      </c>
      <c r="G2460">
        <v>55</v>
      </c>
      <c r="H2460" t="s">
        <v>59</v>
      </c>
      <c r="I2460">
        <v>60</v>
      </c>
      <c r="J2460" t="s">
        <v>145</v>
      </c>
      <c r="K2460">
        <v>139</v>
      </c>
      <c r="N2460">
        <v>0</v>
      </c>
      <c r="P2460" t="s">
        <v>26</v>
      </c>
      <c r="Q2460" t="s">
        <v>27</v>
      </c>
      <c r="R2460" t="s">
        <v>28</v>
      </c>
      <c r="S2460" t="s">
        <v>29</v>
      </c>
      <c r="T2460" s="1">
        <v>28100</v>
      </c>
      <c r="U2460">
        <f t="shared" si="38"/>
        <v>55139</v>
      </c>
    </row>
    <row r="2461" spans="1:21" x14ac:dyDescent="0.25">
      <c r="A2461" t="s">
        <v>20</v>
      </c>
      <c r="B2461">
        <v>2019</v>
      </c>
      <c r="C2461" t="s">
        <v>21</v>
      </c>
      <c r="E2461" t="s">
        <v>22</v>
      </c>
      <c r="F2461" t="s">
        <v>789</v>
      </c>
      <c r="G2461">
        <v>55</v>
      </c>
      <c r="H2461" t="s">
        <v>59</v>
      </c>
      <c r="I2461">
        <v>60</v>
      </c>
      <c r="J2461" t="s">
        <v>145</v>
      </c>
      <c r="K2461">
        <v>139</v>
      </c>
      <c r="N2461">
        <v>0</v>
      </c>
      <c r="P2461" t="s">
        <v>26</v>
      </c>
      <c r="Q2461" t="s">
        <v>30</v>
      </c>
      <c r="R2461" t="s">
        <v>28</v>
      </c>
      <c r="S2461" t="s">
        <v>29</v>
      </c>
      <c r="T2461" s="1">
        <v>28700</v>
      </c>
      <c r="U2461">
        <f t="shared" si="38"/>
        <v>55139</v>
      </c>
    </row>
    <row r="2462" spans="1:21" x14ac:dyDescent="0.25">
      <c r="A2462" t="s">
        <v>20</v>
      </c>
      <c r="B2462">
        <v>2019</v>
      </c>
      <c r="C2462" t="s">
        <v>21</v>
      </c>
      <c r="E2462" t="s">
        <v>22</v>
      </c>
      <c r="F2462" t="s">
        <v>789</v>
      </c>
      <c r="G2462">
        <v>55</v>
      </c>
      <c r="H2462" t="s">
        <v>95</v>
      </c>
      <c r="I2462">
        <v>20</v>
      </c>
      <c r="J2462" t="s">
        <v>198</v>
      </c>
      <c r="K2462">
        <v>19</v>
      </c>
      <c r="N2462">
        <v>0</v>
      </c>
      <c r="P2462" t="s">
        <v>26</v>
      </c>
      <c r="Q2462" t="s">
        <v>27</v>
      </c>
      <c r="R2462" t="s">
        <v>28</v>
      </c>
      <c r="S2462" t="s">
        <v>29</v>
      </c>
      <c r="T2462" s="1">
        <v>34700</v>
      </c>
      <c r="U2462">
        <f t="shared" si="38"/>
        <v>55019</v>
      </c>
    </row>
    <row r="2463" spans="1:21" x14ac:dyDescent="0.25">
      <c r="A2463" t="s">
        <v>20</v>
      </c>
      <c r="B2463">
        <v>2019</v>
      </c>
      <c r="C2463" t="s">
        <v>21</v>
      </c>
      <c r="E2463" t="s">
        <v>22</v>
      </c>
      <c r="F2463" t="s">
        <v>789</v>
      </c>
      <c r="G2463">
        <v>55</v>
      </c>
      <c r="H2463" t="s">
        <v>95</v>
      </c>
      <c r="I2463">
        <v>20</v>
      </c>
      <c r="J2463" t="s">
        <v>198</v>
      </c>
      <c r="K2463">
        <v>19</v>
      </c>
      <c r="N2463">
        <v>0</v>
      </c>
      <c r="P2463" t="s">
        <v>26</v>
      </c>
      <c r="Q2463" t="s">
        <v>30</v>
      </c>
      <c r="R2463" t="s">
        <v>28</v>
      </c>
      <c r="S2463" t="s">
        <v>29</v>
      </c>
      <c r="T2463" s="1">
        <v>35600</v>
      </c>
      <c r="U2463">
        <f t="shared" si="38"/>
        <v>55019</v>
      </c>
    </row>
    <row r="2464" spans="1:21" x14ac:dyDescent="0.25">
      <c r="A2464" t="s">
        <v>20</v>
      </c>
      <c r="B2464">
        <v>2019</v>
      </c>
      <c r="C2464" t="s">
        <v>21</v>
      </c>
      <c r="E2464" t="s">
        <v>22</v>
      </c>
      <c r="F2464" t="s">
        <v>789</v>
      </c>
      <c r="G2464">
        <v>55</v>
      </c>
      <c r="H2464" t="s">
        <v>95</v>
      </c>
      <c r="I2464">
        <v>20</v>
      </c>
      <c r="J2464" t="s">
        <v>83</v>
      </c>
      <c r="K2464">
        <v>69</v>
      </c>
      <c r="N2464">
        <v>0</v>
      </c>
      <c r="P2464" t="s">
        <v>26</v>
      </c>
      <c r="Q2464" t="s">
        <v>27</v>
      </c>
      <c r="R2464" t="s">
        <v>28</v>
      </c>
      <c r="S2464" t="s">
        <v>29</v>
      </c>
      <c r="T2464" s="1">
        <v>5470</v>
      </c>
      <c r="U2464">
        <f t="shared" si="38"/>
        <v>55069</v>
      </c>
    </row>
    <row r="2465" spans="1:21" x14ac:dyDescent="0.25">
      <c r="A2465" t="s">
        <v>20</v>
      </c>
      <c r="B2465">
        <v>2019</v>
      </c>
      <c r="C2465" t="s">
        <v>21</v>
      </c>
      <c r="E2465" t="s">
        <v>22</v>
      </c>
      <c r="F2465" t="s">
        <v>789</v>
      </c>
      <c r="G2465">
        <v>55</v>
      </c>
      <c r="H2465" t="s">
        <v>95</v>
      </c>
      <c r="I2465">
        <v>20</v>
      </c>
      <c r="J2465" t="s">
        <v>83</v>
      </c>
      <c r="K2465">
        <v>69</v>
      </c>
      <c r="N2465">
        <v>0</v>
      </c>
      <c r="P2465" t="s">
        <v>26</v>
      </c>
      <c r="Q2465" t="s">
        <v>30</v>
      </c>
      <c r="R2465" t="s">
        <v>28</v>
      </c>
      <c r="S2465" t="s">
        <v>29</v>
      </c>
      <c r="T2465" s="1">
        <v>5600</v>
      </c>
      <c r="U2465">
        <f t="shared" si="38"/>
        <v>55069</v>
      </c>
    </row>
    <row r="2466" spans="1:21" x14ac:dyDescent="0.25">
      <c r="A2466" t="s">
        <v>20</v>
      </c>
      <c r="B2466">
        <v>2019</v>
      </c>
      <c r="C2466" t="s">
        <v>21</v>
      </c>
      <c r="E2466" t="s">
        <v>22</v>
      </c>
      <c r="F2466" t="s">
        <v>789</v>
      </c>
      <c r="G2466">
        <v>55</v>
      </c>
      <c r="H2466" t="s">
        <v>95</v>
      </c>
      <c r="I2466">
        <v>20</v>
      </c>
      <c r="J2466" t="s">
        <v>798</v>
      </c>
      <c r="K2466">
        <v>73</v>
      </c>
      <c r="N2466">
        <v>0</v>
      </c>
      <c r="P2466" t="s">
        <v>26</v>
      </c>
      <c r="Q2466" t="s">
        <v>27</v>
      </c>
      <c r="R2466" t="s">
        <v>28</v>
      </c>
      <c r="S2466" t="s">
        <v>29</v>
      </c>
      <c r="T2466" s="1">
        <v>44600</v>
      </c>
      <c r="U2466">
        <f t="shared" si="38"/>
        <v>55073</v>
      </c>
    </row>
    <row r="2467" spans="1:21" x14ac:dyDescent="0.25">
      <c r="A2467" t="s">
        <v>20</v>
      </c>
      <c r="B2467">
        <v>2019</v>
      </c>
      <c r="C2467" t="s">
        <v>21</v>
      </c>
      <c r="E2467" t="s">
        <v>22</v>
      </c>
      <c r="F2467" t="s">
        <v>789</v>
      </c>
      <c r="G2467">
        <v>55</v>
      </c>
      <c r="H2467" t="s">
        <v>95</v>
      </c>
      <c r="I2467">
        <v>20</v>
      </c>
      <c r="J2467" t="s">
        <v>798</v>
      </c>
      <c r="K2467">
        <v>73</v>
      </c>
      <c r="N2467">
        <v>0</v>
      </c>
      <c r="P2467" t="s">
        <v>26</v>
      </c>
      <c r="Q2467" t="s">
        <v>30</v>
      </c>
      <c r="R2467" t="s">
        <v>28</v>
      </c>
      <c r="S2467" t="s">
        <v>29</v>
      </c>
      <c r="T2467" s="1">
        <v>45600</v>
      </c>
      <c r="U2467">
        <f t="shared" si="38"/>
        <v>55073</v>
      </c>
    </row>
    <row r="2468" spans="1:21" x14ac:dyDescent="0.25">
      <c r="A2468" t="s">
        <v>20</v>
      </c>
      <c r="B2468">
        <v>2019</v>
      </c>
      <c r="C2468" t="s">
        <v>21</v>
      </c>
      <c r="E2468" t="s">
        <v>22</v>
      </c>
      <c r="F2468" t="s">
        <v>789</v>
      </c>
      <c r="G2468">
        <v>55</v>
      </c>
      <c r="H2468" t="s">
        <v>95</v>
      </c>
      <c r="I2468">
        <v>20</v>
      </c>
      <c r="J2468" t="s">
        <v>31</v>
      </c>
      <c r="N2468">
        <v>0</v>
      </c>
      <c r="P2468" t="s">
        <v>26</v>
      </c>
      <c r="Q2468" t="s">
        <v>27</v>
      </c>
      <c r="R2468" t="s">
        <v>28</v>
      </c>
      <c r="S2468" t="s">
        <v>29</v>
      </c>
      <c r="T2468" s="1">
        <v>21630</v>
      </c>
      <c r="U2468">
        <f t="shared" si="38"/>
        <v>55000</v>
      </c>
    </row>
    <row r="2469" spans="1:21" x14ac:dyDescent="0.25">
      <c r="A2469" t="s">
        <v>20</v>
      </c>
      <c r="B2469">
        <v>2019</v>
      </c>
      <c r="C2469" t="s">
        <v>21</v>
      </c>
      <c r="E2469" t="s">
        <v>22</v>
      </c>
      <c r="F2469" t="s">
        <v>789</v>
      </c>
      <c r="G2469">
        <v>55</v>
      </c>
      <c r="H2469" t="s">
        <v>95</v>
      </c>
      <c r="I2469">
        <v>20</v>
      </c>
      <c r="J2469" t="s">
        <v>31</v>
      </c>
      <c r="N2469">
        <v>0</v>
      </c>
      <c r="P2469" t="s">
        <v>26</v>
      </c>
      <c r="Q2469" t="s">
        <v>30</v>
      </c>
      <c r="R2469" t="s">
        <v>28</v>
      </c>
      <c r="S2469" t="s">
        <v>29</v>
      </c>
      <c r="T2469" s="1">
        <v>22200</v>
      </c>
      <c r="U2469">
        <f t="shared" si="38"/>
        <v>55000</v>
      </c>
    </row>
    <row r="2470" spans="1:21" x14ac:dyDescent="0.25">
      <c r="A2470" t="s">
        <v>20</v>
      </c>
      <c r="B2470">
        <v>2019</v>
      </c>
      <c r="C2470" t="s">
        <v>21</v>
      </c>
      <c r="E2470" t="s">
        <v>22</v>
      </c>
      <c r="F2470" t="s">
        <v>789</v>
      </c>
      <c r="G2470">
        <v>55</v>
      </c>
      <c r="H2470" t="s">
        <v>67</v>
      </c>
      <c r="I2470">
        <v>30</v>
      </c>
      <c r="J2470" t="s">
        <v>799</v>
      </c>
      <c r="K2470">
        <v>75</v>
      </c>
      <c r="N2470">
        <v>0</v>
      </c>
      <c r="P2470" t="s">
        <v>26</v>
      </c>
      <c r="Q2470" t="s">
        <v>27</v>
      </c>
      <c r="R2470" t="s">
        <v>28</v>
      </c>
      <c r="S2470" t="s">
        <v>29</v>
      </c>
      <c r="T2470" s="1">
        <v>8450</v>
      </c>
      <c r="U2470">
        <f t="shared" si="38"/>
        <v>55075</v>
      </c>
    </row>
    <row r="2471" spans="1:21" x14ac:dyDescent="0.25">
      <c r="A2471" t="s">
        <v>20</v>
      </c>
      <c r="B2471">
        <v>2019</v>
      </c>
      <c r="C2471" t="s">
        <v>21</v>
      </c>
      <c r="E2471" t="s">
        <v>22</v>
      </c>
      <c r="F2471" t="s">
        <v>789</v>
      </c>
      <c r="G2471">
        <v>55</v>
      </c>
      <c r="H2471" t="s">
        <v>67</v>
      </c>
      <c r="I2471">
        <v>30</v>
      </c>
      <c r="J2471" t="s">
        <v>799</v>
      </c>
      <c r="K2471">
        <v>75</v>
      </c>
      <c r="N2471">
        <v>0</v>
      </c>
      <c r="P2471" t="s">
        <v>26</v>
      </c>
      <c r="Q2471" t="s">
        <v>30</v>
      </c>
      <c r="R2471" t="s">
        <v>28</v>
      </c>
      <c r="S2471" t="s">
        <v>29</v>
      </c>
      <c r="T2471" s="1">
        <v>8800</v>
      </c>
      <c r="U2471">
        <f t="shared" si="38"/>
        <v>55075</v>
      </c>
    </row>
    <row r="2472" spans="1:21" x14ac:dyDescent="0.25">
      <c r="A2472" t="s">
        <v>20</v>
      </c>
      <c r="B2472">
        <v>2019</v>
      </c>
      <c r="C2472" t="s">
        <v>21</v>
      </c>
      <c r="E2472" t="s">
        <v>22</v>
      </c>
      <c r="F2472" t="s">
        <v>789</v>
      </c>
      <c r="G2472">
        <v>55</v>
      </c>
      <c r="H2472" t="s">
        <v>67</v>
      </c>
      <c r="I2472">
        <v>30</v>
      </c>
      <c r="J2472" t="s">
        <v>31</v>
      </c>
      <c r="N2472">
        <v>0</v>
      </c>
      <c r="P2472" t="s">
        <v>26</v>
      </c>
      <c r="Q2472" t="s">
        <v>27</v>
      </c>
      <c r="R2472" t="s">
        <v>28</v>
      </c>
      <c r="S2472" t="s">
        <v>29</v>
      </c>
      <c r="T2472" s="1">
        <v>22250</v>
      </c>
      <c r="U2472">
        <f t="shared" si="38"/>
        <v>55000</v>
      </c>
    </row>
    <row r="2473" spans="1:21" x14ac:dyDescent="0.25">
      <c r="A2473" t="s">
        <v>20</v>
      </c>
      <c r="B2473">
        <v>2019</v>
      </c>
      <c r="C2473" t="s">
        <v>21</v>
      </c>
      <c r="E2473" t="s">
        <v>22</v>
      </c>
      <c r="F2473" t="s">
        <v>789</v>
      </c>
      <c r="G2473">
        <v>55</v>
      </c>
      <c r="H2473" t="s">
        <v>67</v>
      </c>
      <c r="I2473">
        <v>30</v>
      </c>
      <c r="J2473" t="s">
        <v>31</v>
      </c>
      <c r="N2473">
        <v>0</v>
      </c>
      <c r="P2473" t="s">
        <v>26</v>
      </c>
      <c r="Q2473" t="s">
        <v>30</v>
      </c>
      <c r="R2473" t="s">
        <v>28</v>
      </c>
      <c r="S2473" t="s">
        <v>29</v>
      </c>
      <c r="T2473" s="1">
        <v>23100</v>
      </c>
      <c r="U2473">
        <f t="shared" si="38"/>
        <v>55000</v>
      </c>
    </row>
    <row r="2474" spans="1:21" x14ac:dyDescent="0.25">
      <c r="A2474" t="s">
        <v>20</v>
      </c>
      <c r="B2474">
        <v>2019</v>
      </c>
      <c r="C2474" t="s">
        <v>21</v>
      </c>
      <c r="E2474" t="s">
        <v>22</v>
      </c>
      <c r="F2474" t="s">
        <v>789</v>
      </c>
      <c r="G2474">
        <v>55</v>
      </c>
      <c r="H2474" t="s">
        <v>67</v>
      </c>
      <c r="I2474">
        <v>30</v>
      </c>
      <c r="J2474" t="s">
        <v>800</v>
      </c>
      <c r="K2474">
        <v>115</v>
      </c>
      <c r="N2474">
        <v>0</v>
      </c>
      <c r="P2474" t="s">
        <v>26</v>
      </c>
      <c r="Q2474" t="s">
        <v>27</v>
      </c>
      <c r="R2474" t="s">
        <v>28</v>
      </c>
      <c r="S2474" t="s">
        <v>29</v>
      </c>
      <c r="T2474" s="1">
        <v>24600</v>
      </c>
      <c r="U2474">
        <f t="shared" si="38"/>
        <v>55115</v>
      </c>
    </row>
    <row r="2475" spans="1:21" x14ac:dyDescent="0.25">
      <c r="A2475" t="s">
        <v>20</v>
      </c>
      <c r="B2475">
        <v>2019</v>
      </c>
      <c r="C2475" t="s">
        <v>21</v>
      </c>
      <c r="E2475" t="s">
        <v>22</v>
      </c>
      <c r="F2475" t="s">
        <v>789</v>
      </c>
      <c r="G2475">
        <v>55</v>
      </c>
      <c r="H2475" t="s">
        <v>67</v>
      </c>
      <c r="I2475">
        <v>30</v>
      </c>
      <c r="J2475" t="s">
        <v>800</v>
      </c>
      <c r="K2475">
        <v>115</v>
      </c>
      <c r="N2475">
        <v>0</v>
      </c>
      <c r="P2475" t="s">
        <v>26</v>
      </c>
      <c r="Q2475" t="s">
        <v>30</v>
      </c>
      <c r="R2475" t="s">
        <v>28</v>
      </c>
      <c r="S2475" t="s">
        <v>29</v>
      </c>
      <c r="T2475" s="1">
        <v>25100</v>
      </c>
      <c r="U2475">
        <f t="shared" si="38"/>
        <v>55115</v>
      </c>
    </row>
    <row r="2476" spans="1:21" x14ac:dyDescent="0.25">
      <c r="A2476" t="s">
        <v>20</v>
      </c>
      <c r="B2476">
        <v>2019</v>
      </c>
      <c r="C2476" t="s">
        <v>21</v>
      </c>
      <c r="E2476" t="s">
        <v>22</v>
      </c>
      <c r="F2476" t="s">
        <v>789</v>
      </c>
      <c r="G2476">
        <v>55</v>
      </c>
      <c r="H2476" t="s">
        <v>76</v>
      </c>
      <c r="I2476">
        <v>10</v>
      </c>
      <c r="J2476" t="s">
        <v>801</v>
      </c>
      <c r="K2476">
        <v>5</v>
      </c>
      <c r="N2476">
        <v>0</v>
      </c>
      <c r="P2476" t="s">
        <v>26</v>
      </c>
      <c r="Q2476" t="s">
        <v>27</v>
      </c>
      <c r="R2476" t="s">
        <v>28</v>
      </c>
      <c r="S2476" t="s">
        <v>29</v>
      </c>
      <c r="T2476" s="1">
        <v>46400</v>
      </c>
      <c r="U2476">
        <f t="shared" si="38"/>
        <v>55005</v>
      </c>
    </row>
    <row r="2477" spans="1:21" x14ac:dyDescent="0.25">
      <c r="A2477" t="s">
        <v>20</v>
      </c>
      <c r="B2477">
        <v>2019</v>
      </c>
      <c r="C2477" t="s">
        <v>21</v>
      </c>
      <c r="E2477" t="s">
        <v>22</v>
      </c>
      <c r="F2477" t="s">
        <v>789</v>
      </c>
      <c r="G2477">
        <v>55</v>
      </c>
      <c r="H2477" t="s">
        <v>76</v>
      </c>
      <c r="I2477">
        <v>10</v>
      </c>
      <c r="J2477" t="s">
        <v>801</v>
      </c>
      <c r="K2477">
        <v>5</v>
      </c>
      <c r="N2477">
        <v>0</v>
      </c>
      <c r="P2477" t="s">
        <v>26</v>
      </c>
      <c r="Q2477" t="s">
        <v>30</v>
      </c>
      <c r="R2477" t="s">
        <v>28</v>
      </c>
      <c r="S2477" t="s">
        <v>29</v>
      </c>
      <c r="T2477" s="1">
        <v>47400</v>
      </c>
      <c r="U2477">
        <f t="shared" si="38"/>
        <v>55005</v>
      </c>
    </row>
    <row r="2478" spans="1:21" x14ac:dyDescent="0.25">
      <c r="A2478" t="s">
        <v>20</v>
      </c>
      <c r="B2478">
        <v>2019</v>
      </c>
      <c r="C2478" t="s">
        <v>21</v>
      </c>
      <c r="E2478" t="s">
        <v>22</v>
      </c>
      <c r="F2478" t="s">
        <v>789</v>
      </c>
      <c r="G2478">
        <v>55</v>
      </c>
      <c r="H2478" t="s">
        <v>76</v>
      </c>
      <c r="I2478">
        <v>10</v>
      </c>
      <c r="J2478" t="s">
        <v>802</v>
      </c>
      <c r="K2478">
        <v>13</v>
      </c>
      <c r="N2478">
        <v>0</v>
      </c>
      <c r="P2478" t="s">
        <v>26</v>
      </c>
      <c r="Q2478" t="s">
        <v>27</v>
      </c>
      <c r="R2478" t="s">
        <v>28</v>
      </c>
      <c r="S2478" t="s">
        <v>29</v>
      </c>
      <c r="T2478" s="1">
        <v>8040</v>
      </c>
      <c r="U2478">
        <f t="shared" si="38"/>
        <v>55013</v>
      </c>
    </row>
    <row r="2479" spans="1:21" x14ac:dyDescent="0.25">
      <c r="A2479" t="s">
        <v>20</v>
      </c>
      <c r="B2479">
        <v>2019</v>
      </c>
      <c r="C2479" t="s">
        <v>21</v>
      </c>
      <c r="E2479" t="s">
        <v>22</v>
      </c>
      <c r="F2479" t="s">
        <v>789</v>
      </c>
      <c r="G2479">
        <v>55</v>
      </c>
      <c r="H2479" t="s">
        <v>76</v>
      </c>
      <c r="I2479">
        <v>10</v>
      </c>
      <c r="J2479" t="s">
        <v>802</v>
      </c>
      <c r="K2479">
        <v>13</v>
      </c>
      <c r="N2479">
        <v>0</v>
      </c>
      <c r="P2479" t="s">
        <v>26</v>
      </c>
      <c r="Q2479" t="s">
        <v>30</v>
      </c>
      <c r="R2479" t="s">
        <v>28</v>
      </c>
      <c r="S2479" t="s">
        <v>29</v>
      </c>
      <c r="T2479" s="1">
        <v>8300</v>
      </c>
      <c r="U2479">
        <f t="shared" si="38"/>
        <v>55013</v>
      </c>
    </row>
    <row r="2480" spans="1:21" x14ac:dyDescent="0.25">
      <c r="A2480" t="s">
        <v>20</v>
      </c>
      <c r="B2480">
        <v>2019</v>
      </c>
      <c r="C2480" t="s">
        <v>21</v>
      </c>
      <c r="E2480" t="s">
        <v>22</v>
      </c>
      <c r="F2480" t="s">
        <v>789</v>
      </c>
      <c r="G2480">
        <v>55</v>
      </c>
      <c r="H2480" t="s">
        <v>76</v>
      </c>
      <c r="I2480">
        <v>10</v>
      </c>
      <c r="J2480" t="s">
        <v>441</v>
      </c>
      <c r="K2480">
        <v>17</v>
      </c>
      <c r="N2480">
        <v>0</v>
      </c>
      <c r="P2480" t="s">
        <v>26</v>
      </c>
      <c r="Q2480" t="s">
        <v>27</v>
      </c>
      <c r="R2480" t="s">
        <v>28</v>
      </c>
      <c r="S2480" t="s">
        <v>29</v>
      </c>
      <c r="T2480" s="1">
        <v>49500</v>
      </c>
      <c r="U2480">
        <f t="shared" si="38"/>
        <v>55017</v>
      </c>
    </row>
    <row r="2481" spans="1:21" x14ac:dyDescent="0.25">
      <c r="A2481" t="s">
        <v>20</v>
      </c>
      <c r="B2481">
        <v>2019</v>
      </c>
      <c r="C2481" t="s">
        <v>21</v>
      </c>
      <c r="E2481" t="s">
        <v>22</v>
      </c>
      <c r="F2481" t="s">
        <v>789</v>
      </c>
      <c r="G2481">
        <v>55</v>
      </c>
      <c r="H2481" t="s">
        <v>76</v>
      </c>
      <c r="I2481">
        <v>10</v>
      </c>
      <c r="J2481" t="s">
        <v>441</v>
      </c>
      <c r="K2481">
        <v>17</v>
      </c>
      <c r="N2481">
        <v>0</v>
      </c>
      <c r="P2481" t="s">
        <v>26</v>
      </c>
      <c r="Q2481" t="s">
        <v>30</v>
      </c>
      <c r="R2481" t="s">
        <v>28</v>
      </c>
      <c r="S2481" t="s">
        <v>29</v>
      </c>
      <c r="T2481" s="1">
        <v>50700</v>
      </c>
      <c r="U2481">
        <f t="shared" si="38"/>
        <v>55017</v>
      </c>
    </row>
    <row r="2482" spans="1:21" x14ac:dyDescent="0.25">
      <c r="A2482" t="s">
        <v>20</v>
      </c>
      <c r="B2482">
        <v>2019</v>
      </c>
      <c r="C2482" t="s">
        <v>21</v>
      </c>
      <c r="E2482" t="s">
        <v>22</v>
      </c>
      <c r="F2482" t="s">
        <v>789</v>
      </c>
      <c r="G2482">
        <v>55</v>
      </c>
      <c r="H2482" t="s">
        <v>76</v>
      </c>
      <c r="I2482">
        <v>10</v>
      </c>
      <c r="J2482" t="s">
        <v>31</v>
      </c>
      <c r="N2482">
        <v>0</v>
      </c>
      <c r="P2482" t="s">
        <v>26</v>
      </c>
      <c r="Q2482" t="s">
        <v>27</v>
      </c>
      <c r="R2482" t="s">
        <v>28</v>
      </c>
      <c r="S2482" t="s">
        <v>29</v>
      </c>
      <c r="T2482" s="1">
        <v>3210</v>
      </c>
      <c r="U2482">
        <f t="shared" si="38"/>
        <v>55000</v>
      </c>
    </row>
    <row r="2483" spans="1:21" x14ac:dyDescent="0.25">
      <c r="A2483" t="s">
        <v>20</v>
      </c>
      <c r="B2483">
        <v>2019</v>
      </c>
      <c r="C2483" t="s">
        <v>21</v>
      </c>
      <c r="E2483" t="s">
        <v>22</v>
      </c>
      <c r="F2483" t="s">
        <v>789</v>
      </c>
      <c r="G2483">
        <v>55</v>
      </c>
      <c r="H2483" t="s">
        <v>76</v>
      </c>
      <c r="I2483">
        <v>10</v>
      </c>
      <c r="J2483" t="s">
        <v>31</v>
      </c>
      <c r="N2483">
        <v>0</v>
      </c>
      <c r="P2483" t="s">
        <v>26</v>
      </c>
      <c r="Q2483" t="s">
        <v>30</v>
      </c>
      <c r="R2483" t="s">
        <v>28</v>
      </c>
      <c r="S2483" t="s">
        <v>29</v>
      </c>
      <c r="T2483" s="1">
        <v>3300</v>
      </c>
      <c r="U2483">
        <f t="shared" si="38"/>
        <v>55000</v>
      </c>
    </row>
    <row r="2484" spans="1:21" x14ac:dyDescent="0.25">
      <c r="A2484" t="s">
        <v>20</v>
      </c>
      <c r="B2484">
        <v>2019</v>
      </c>
      <c r="C2484" t="s">
        <v>21</v>
      </c>
      <c r="E2484" t="s">
        <v>22</v>
      </c>
      <c r="F2484" t="s">
        <v>789</v>
      </c>
      <c r="G2484">
        <v>55</v>
      </c>
      <c r="H2484" t="s">
        <v>76</v>
      </c>
      <c r="I2484">
        <v>10</v>
      </c>
      <c r="J2484" t="s">
        <v>218</v>
      </c>
      <c r="K2484">
        <v>95</v>
      </c>
      <c r="N2484">
        <v>0</v>
      </c>
      <c r="P2484" t="s">
        <v>26</v>
      </c>
      <c r="Q2484" t="s">
        <v>27</v>
      </c>
      <c r="R2484" t="s">
        <v>28</v>
      </c>
      <c r="S2484" t="s">
        <v>29</v>
      </c>
      <c r="T2484" s="1">
        <v>30900</v>
      </c>
      <c r="U2484">
        <f t="shared" si="38"/>
        <v>55095</v>
      </c>
    </row>
    <row r="2485" spans="1:21" x14ac:dyDescent="0.25">
      <c r="A2485" t="s">
        <v>20</v>
      </c>
      <c r="B2485">
        <v>2019</v>
      </c>
      <c r="C2485" t="s">
        <v>21</v>
      </c>
      <c r="E2485" t="s">
        <v>22</v>
      </c>
      <c r="F2485" t="s">
        <v>789</v>
      </c>
      <c r="G2485">
        <v>55</v>
      </c>
      <c r="H2485" t="s">
        <v>76</v>
      </c>
      <c r="I2485">
        <v>10</v>
      </c>
      <c r="J2485" t="s">
        <v>218</v>
      </c>
      <c r="K2485">
        <v>95</v>
      </c>
      <c r="N2485">
        <v>0</v>
      </c>
      <c r="P2485" t="s">
        <v>26</v>
      </c>
      <c r="Q2485" t="s">
        <v>30</v>
      </c>
      <c r="R2485" t="s">
        <v>28</v>
      </c>
      <c r="S2485" t="s">
        <v>29</v>
      </c>
      <c r="T2485" s="1">
        <v>31600</v>
      </c>
      <c r="U2485">
        <f t="shared" si="38"/>
        <v>55095</v>
      </c>
    </row>
    <row r="2486" spans="1:21" x14ac:dyDescent="0.25">
      <c r="A2486" t="s">
        <v>20</v>
      </c>
      <c r="B2486">
        <v>2019</v>
      </c>
      <c r="C2486" t="s">
        <v>21</v>
      </c>
      <c r="E2486" t="s">
        <v>22</v>
      </c>
      <c r="F2486" t="s">
        <v>789</v>
      </c>
      <c r="G2486">
        <v>55</v>
      </c>
      <c r="H2486" t="s">
        <v>76</v>
      </c>
      <c r="I2486">
        <v>10</v>
      </c>
      <c r="J2486" t="s">
        <v>803</v>
      </c>
      <c r="K2486">
        <v>107</v>
      </c>
      <c r="N2486">
        <v>0</v>
      </c>
      <c r="P2486" t="s">
        <v>26</v>
      </c>
      <c r="Q2486" t="s">
        <v>27</v>
      </c>
      <c r="R2486" t="s">
        <v>28</v>
      </c>
      <c r="S2486" t="s">
        <v>29</v>
      </c>
      <c r="T2486" s="1">
        <v>11700</v>
      </c>
      <c r="U2486">
        <f t="shared" si="38"/>
        <v>55107</v>
      </c>
    </row>
    <row r="2487" spans="1:21" x14ac:dyDescent="0.25">
      <c r="A2487" t="s">
        <v>20</v>
      </c>
      <c r="B2487">
        <v>2019</v>
      </c>
      <c r="C2487" t="s">
        <v>21</v>
      </c>
      <c r="E2487" t="s">
        <v>22</v>
      </c>
      <c r="F2487" t="s">
        <v>789</v>
      </c>
      <c r="G2487">
        <v>55</v>
      </c>
      <c r="H2487" t="s">
        <v>76</v>
      </c>
      <c r="I2487">
        <v>10</v>
      </c>
      <c r="J2487" t="s">
        <v>803</v>
      </c>
      <c r="K2487">
        <v>107</v>
      </c>
      <c r="N2487">
        <v>0</v>
      </c>
      <c r="P2487" t="s">
        <v>26</v>
      </c>
      <c r="Q2487" t="s">
        <v>30</v>
      </c>
      <c r="R2487" t="s">
        <v>28</v>
      </c>
      <c r="S2487" t="s">
        <v>29</v>
      </c>
      <c r="T2487" s="1">
        <v>12000</v>
      </c>
      <c r="U2487">
        <f t="shared" si="38"/>
        <v>55107</v>
      </c>
    </row>
    <row r="2488" spans="1:21" x14ac:dyDescent="0.25">
      <c r="A2488" t="s">
        <v>20</v>
      </c>
      <c r="B2488">
        <v>2019</v>
      </c>
      <c r="C2488" t="s">
        <v>21</v>
      </c>
      <c r="E2488" t="s">
        <v>22</v>
      </c>
      <c r="F2488" t="s">
        <v>789</v>
      </c>
      <c r="G2488">
        <v>55</v>
      </c>
      <c r="H2488" t="s">
        <v>76</v>
      </c>
      <c r="I2488">
        <v>10</v>
      </c>
      <c r="J2488" t="s">
        <v>804</v>
      </c>
      <c r="K2488">
        <v>129</v>
      </c>
      <c r="N2488">
        <v>0</v>
      </c>
      <c r="P2488" t="s">
        <v>26</v>
      </c>
      <c r="Q2488" t="s">
        <v>27</v>
      </c>
      <c r="R2488" t="s">
        <v>28</v>
      </c>
      <c r="S2488" t="s">
        <v>29</v>
      </c>
      <c r="T2488" s="1">
        <v>6550</v>
      </c>
      <c r="U2488">
        <f t="shared" si="38"/>
        <v>55129</v>
      </c>
    </row>
    <row r="2489" spans="1:21" x14ac:dyDescent="0.25">
      <c r="A2489" t="s">
        <v>20</v>
      </c>
      <c r="B2489">
        <v>2019</v>
      </c>
      <c r="C2489" t="s">
        <v>21</v>
      </c>
      <c r="E2489" t="s">
        <v>22</v>
      </c>
      <c r="F2489" t="s">
        <v>789</v>
      </c>
      <c r="G2489">
        <v>55</v>
      </c>
      <c r="H2489" t="s">
        <v>76</v>
      </c>
      <c r="I2489">
        <v>10</v>
      </c>
      <c r="J2489" t="s">
        <v>804</v>
      </c>
      <c r="K2489">
        <v>129</v>
      </c>
      <c r="N2489">
        <v>0</v>
      </c>
      <c r="P2489" t="s">
        <v>26</v>
      </c>
      <c r="Q2489" t="s">
        <v>30</v>
      </c>
      <c r="R2489" t="s">
        <v>28</v>
      </c>
      <c r="S2489" t="s">
        <v>29</v>
      </c>
      <c r="T2489" s="1">
        <v>6700</v>
      </c>
      <c r="U2489">
        <f t="shared" si="38"/>
        <v>55129</v>
      </c>
    </row>
    <row r="2490" spans="1:21" x14ac:dyDescent="0.25">
      <c r="A2490" t="s">
        <v>20</v>
      </c>
      <c r="B2490">
        <v>2019</v>
      </c>
      <c r="C2490" t="s">
        <v>21</v>
      </c>
      <c r="E2490" t="s">
        <v>22</v>
      </c>
      <c r="F2490" t="s">
        <v>789</v>
      </c>
      <c r="G2490">
        <v>55</v>
      </c>
      <c r="H2490" t="s">
        <v>100</v>
      </c>
      <c r="I2490">
        <v>80</v>
      </c>
      <c r="J2490" t="s">
        <v>541</v>
      </c>
      <c r="K2490">
        <v>21</v>
      </c>
      <c r="N2490">
        <v>0</v>
      </c>
      <c r="P2490" t="s">
        <v>26</v>
      </c>
      <c r="Q2490" t="s">
        <v>27</v>
      </c>
      <c r="R2490" t="s">
        <v>28</v>
      </c>
      <c r="S2490" t="s">
        <v>29</v>
      </c>
      <c r="T2490" s="1">
        <v>40900</v>
      </c>
      <c r="U2490">
        <f t="shared" si="38"/>
        <v>55021</v>
      </c>
    </row>
    <row r="2491" spans="1:21" x14ac:dyDescent="0.25">
      <c r="A2491" t="s">
        <v>20</v>
      </c>
      <c r="B2491">
        <v>2019</v>
      </c>
      <c r="C2491" t="s">
        <v>21</v>
      </c>
      <c r="E2491" t="s">
        <v>22</v>
      </c>
      <c r="F2491" t="s">
        <v>789</v>
      </c>
      <c r="G2491">
        <v>55</v>
      </c>
      <c r="H2491" t="s">
        <v>100</v>
      </c>
      <c r="I2491">
        <v>80</v>
      </c>
      <c r="J2491" t="s">
        <v>541</v>
      </c>
      <c r="K2491">
        <v>21</v>
      </c>
      <c r="N2491">
        <v>0</v>
      </c>
      <c r="P2491" t="s">
        <v>26</v>
      </c>
      <c r="Q2491" t="s">
        <v>30</v>
      </c>
      <c r="R2491" t="s">
        <v>28</v>
      </c>
      <c r="S2491" t="s">
        <v>29</v>
      </c>
      <c r="T2491" s="1">
        <v>41800</v>
      </c>
      <c r="U2491">
        <f t="shared" si="38"/>
        <v>55021</v>
      </c>
    </row>
    <row r="2492" spans="1:21" x14ac:dyDescent="0.25">
      <c r="A2492" t="s">
        <v>20</v>
      </c>
      <c r="B2492">
        <v>2019</v>
      </c>
      <c r="C2492" t="s">
        <v>21</v>
      </c>
      <c r="E2492" t="s">
        <v>22</v>
      </c>
      <c r="F2492" t="s">
        <v>789</v>
      </c>
      <c r="G2492">
        <v>55</v>
      </c>
      <c r="H2492" t="s">
        <v>100</v>
      </c>
      <c r="I2492">
        <v>80</v>
      </c>
      <c r="J2492" t="s">
        <v>805</v>
      </c>
      <c r="K2492">
        <v>25</v>
      </c>
      <c r="N2492">
        <v>0</v>
      </c>
      <c r="P2492" t="s">
        <v>26</v>
      </c>
      <c r="Q2492" t="s">
        <v>27</v>
      </c>
      <c r="R2492" t="s">
        <v>28</v>
      </c>
      <c r="S2492" t="s">
        <v>29</v>
      </c>
      <c r="T2492" s="1">
        <v>70800</v>
      </c>
      <c r="U2492">
        <f t="shared" si="38"/>
        <v>55025</v>
      </c>
    </row>
    <row r="2493" spans="1:21" x14ac:dyDescent="0.25">
      <c r="A2493" t="s">
        <v>20</v>
      </c>
      <c r="B2493">
        <v>2019</v>
      </c>
      <c r="C2493" t="s">
        <v>21</v>
      </c>
      <c r="E2493" t="s">
        <v>22</v>
      </c>
      <c r="F2493" t="s">
        <v>789</v>
      </c>
      <c r="G2493">
        <v>55</v>
      </c>
      <c r="H2493" t="s">
        <v>100</v>
      </c>
      <c r="I2493">
        <v>80</v>
      </c>
      <c r="J2493" t="s">
        <v>805</v>
      </c>
      <c r="K2493">
        <v>25</v>
      </c>
      <c r="N2493">
        <v>0</v>
      </c>
      <c r="P2493" t="s">
        <v>26</v>
      </c>
      <c r="Q2493" t="s">
        <v>30</v>
      </c>
      <c r="R2493" t="s">
        <v>28</v>
      </c>
      <c r="S2493" t="s">
        <v>29</v>
      </c>
      <c r="T2493" s="1">
        <v>72300</v>
      </c>
      <c r="U2493">
        <f t="shared" si="38"/>
        <v>55025</v>
      </c>
    </row>
    <row r="2494" spans="1:21" x14ac:dyDescent="0.25">
      <c r="A2494" t="s">
        <v>20</v>
      </c>
      <c r="B2494">
        <v>2019</v>
      </c>
      <c r="C2494" t="s">
        <v>21</v>
      </c>
      <c r="E2494" t="s">
        <v>22</v>
      </c>
      <c r="F2494" t="s">
        <v>789</v>
      </c>
      <c r="G2494">
        <v>55</v>
      </c>
      <c r="H2494" t="s">
        <v>100</v>
      </c>
      <c r="I2494">
        <v>80</v>
      </c>
      <c r="J2494" t="s">
        <v>429</v>
      </c>
      <c r="K2494">
        <v>27</v>
      </c>
      <c r="N2494">
        <v>0</v>
      </c>
      <c r="P2494" t="s">
        <v>26</v>
      </c>
      <c r="Q2494" t="s">
        <v>27</v>
      </c>
      <c r="R2494" t="s">
        <v>28</v>
      </c>
      <c r="S2494" t="s">
        <v>29</v>
      </c>
      <c r="T2494" s="1">
        <v>67800</v>
      </c>
      <c r="U2494">
        <f t="shared" si="38"/>
        <v>55027</v>
      </c>
    </row>
    <row r="2495" spans="1:21" x14ac:dyDescent="0.25">
      <c r="A2495" t="s">
        <v>20</v>
      </c>
      <c r="B2495">
        <v>2019</v>
      </c>
      <c r="C2495" t="s">
        <v>21</v>
      </c>
      <c r="E2495" t="s">
        <v>22</v>
      </c>
      <c r="F2495" t="s">
        <v>789</v>
      </c>
      <c r="G2495">
        <v>55</v>
      </c>
      <c r="H2495" t="s">
        <v>100</v>
      </c>
      <c r="I2495">
        <v>80</v>
      </c>
      <c r="J2495" t="s">
        <v>429</v>
      </c>
      <c r="K2495">
        <v>27</v>
      </c>
      <c r="N2495">
        <v>0</v>
      </c>
      <c r="P2495" t="s">
        <v>26</v>
      </c>
      <c r="Q2495" t="s">
        <v>30</v>
      </c>
      <c r="R2495" t="s">
        <v>28</v>
      </c>
      <c r="S2495" t="s">
        <v>29</v>
      </c>
      <c r="T2495" s="1">
        <v>70500</v>
      </c>
      <c r="U2495">
        <f t="shared" si="38"/>
        <v>55027</v>
      </c>
    </row>
    <row r="2496" spans="1:21" x14ac:dyDescent="0.25">
      <c r="A2496" t="s">
        <v>20</v>
      </c>
      <c r="B2496">
        <v>2019</v>
      </c>
      <c r="C2496" t="s">
        <v>21</v>
      </c>
      <c r="E2496" t="s">
        <v>22</v>
      </c>
      <c r="F2496" t="s">
        <v>789</v>
      </c>
      <c r="G2496">
        <v>55</v>
      </c>
      <c r="H2496" t="s">
        <v>100</v>
      </c>
      <c r="I2496">
        <v>80</v>
      </c>
      <c r="J2496" t="s">
        <v>806</v>
      </c>
      <c r="K2496">
        <v>45</v>
      </c>
      <c r="N2496">
        <v>0</v>
      </c>
      <c r="P2496" t="s">
        <v>26</v>
      </c>
      <c r="Q2496" t="s">
        <v>27</v>
      </c>
      <c r="R2496" t="s">
        <v>28</v>
      </c>
      <c r="S2496" t="s">
        <v>29</v>
      </c>
      <c r="T2496" s="1">
        <v>51100</v>
      </c>
      <c r="U2496">
        <f t="shared" si="38"/>
        <v>55045</v>
      </c>
    </row>
    <row r="2497" spans="1:21" x14ac:dyDescent="0.25">
      <c r="A2497" t="s">
        <v>20</v>
      </c>
      <c r="B2497">
        <v>2019</v>
      </c>
      <c r="C2497" t="s">
        <v>21</v>
      </c>
      <c r="E2497" t="s">
        <v>22</v>
      </c>
      <c r="F2497" t="s">
        <v>789</v>
      </c>
      <c r="G2497">
        <v>55</v>
      </c>
      <c r="H2497" t="s">
        <v>100</v>
      </c>
      <c r="I2497">
        <v>80</v>
      </c>
      <c r="J2497" t="s">
        <v>806</v>
      </c>
      <c r="K2497">
        <v>45</v>
      </c>
      <c r="N2497">
        <v>0</v>
      </c>
      <c r="P2497" t="s">
        <v>26</v>
      </c>
      <c r="Q2497" t="s">
        <v>30</v>
      </c>
      <c r="R2497" t="s">
        <v>28</v>
      </c>
      <c r="S2497" t="s">
        <v>29</v>
      </c>
      <c r="T2497" s="1">
        <v>52200</v>
      </c>
      <c r="U2497">
        <f t="shared" si="38"/>
        <v>55045</v>
      </c>
    </row>
    <row r="2498" spans="1:21" x14ac:dyDescent="0.25">
      <c r="A2498" t="s">
        <v>20</v>
      </c>
      <c r="B2498">
        <v>2019</v>
      </c>
      <c r="C2498" t="s">
        <v>21</v>
      </c>
      <c r="E2498" t="s">
        <v>22</v>
      </c>
      <c r="F2498" t="s">
        <v>789</v>
      </c>
      <c r="G2498">
        <v>55</v>
      </c>
      <c r="H2498" t="s">
        <v>100</v>
      </c>
      <c r="I2498">
        <v>80</v>
      </c>
      <c r="J2498" t="s">
        <v>82</v>
      </c>
      <c r="K2498">
        <v>55</v>
      </c>
      <c r="N2498">
        <v>0</v>
      </c>
      <c r="P2498" t="s">
        <v>26</v>
      </c>
      <c r="Q2498" t="s">
        <v>27</v>
      </c>
      <c r="R2498" t="s">
        <v>28</v>
      </c>
      <c r="S2498" t="s">
        <v>29</v>
      </c>
      <c r="T2498" s="1">
        <v>45200</v>
      </c>
      <c r="U2498">
        <f t="shared" si="38"/>
        <v>55055</v>
      </c>
    </row>
    <row r="2499" spans="1:21" x14ac:dyDescent="0.25">
      <c r="A2499" t="s">
        <v>20</v>
      </c>
      <c r="B2499">
        <v>2019</v>
      </c>
      <c r="C2499" t="s">
        <v>21</v>
      </c>
      <c r="E2499" t="s">
        <v>22</v>
      </c>
      <c r="F2499" t="s">
        <v>789</v>
      </c>
      <c r="G2499">
        <v>55</v>
      </c>
      <c r="H2499" t="s">
        <v>100</v>
      </c>
      <c r="I2499">
        <v>80</v>
      </c>
      <c r="J2499" t="s">
        <v>82</v>
      </c>
      <c r="K2499">
        <v>55</v>
      </c>
      <c r="N2499">
        <v>0</v>
      </c>
      <c r="P2499" t="s">
        <v>26</v>
      </c>
      <c r="Q2499" t="s">
        <v>30</v>
      </c>
      <c r="R2499" t="s">
        <v>28</v>
      </c>
      <c r="S2499" t="s">
        <v>29</v>
      </c>
      <c r="T2499" s="1">
        <v>46200</v>
      </c>
      <c r="U2499">
        <f t="shared" ref="U2499:U2541" si="39">G2499*1000+K2499</f>
        <v>55055</v>
      </c>
    </row>
    <row r="2500" spans="1:21" x14ac:dyDescent="0.25">
      <c r="A2500" t="s">
        <v>20</v>
      </c>
      <c r="B2500">
        <v>2019</v>
      </c>
      <c r="C2500" t="s">
        <v>21</v>
      </c>
      <c r="E2500" t="s">
        <v>22</v>
      </c>
      <c r="F2500" t="s">
        <v>789</v>
      </c>
      <c r="G2500">
        <v>55</v>
      </c>
      <c r="H2500" t="s">
        <v>100</v>
      </c>
      <c r="I2500">
        <v>80</v>
      </c>
      <c r="J2500" t="s">
        <v>439</v>
      </c>
      <c r="K2500">
        <v>105</v>
      </c>
      <c r="N2500">
        <v>0</v>
      </c>
      <c r="P2500" t="s">
        <v>26</v>
      </c>
      <c r="Q2500" t="s">
        <v>27</v>
      </c>
      <c r="R2500" t="s">
        <v>28</v>
      </c>
      <c r="S2500" t="s">
        <v>29</v>
      </c>
      <c r="T2500" s="1">
        <v>82200</v>
      </c>
      <c r="U2500">
        <f t="shared" si="39"/>
        <v>55105</v>
      </c>
    </row>
    <row r="2501" spans="1:21" x14ac:dyDescent="0.25">
      <c r="A2501" t="s">
        <v>20</v>
      </c>
      <c r="B2501">
        <v>2019</v>
      </c>
      <c r="C2501" t="s">
        <v>21</v>
      </c>
      <c r="E2501" t="s">
        <v>22</v>
      </c>
      <c r="F2501" t="s">
        <v>789</v>
      </c>
      <c r="G2501">
        <v>55</v>
      </c>
      <c r="H2501" t="s">
        <v>100</v>
      </c>
      <c r="I2501">
        <v>80</v>
      </c>
      <c r="J2501" t="s">
        <v>439</v>
      </c>
      <c r="K2501">
        <v>105</v>
      </c>
      <c r="N2501">
        <v>0</v>
      </c>
      <c r="P2501" t="s">
        <v>26</v>
      </c>
      <c r="Q2501" t="s">
        <v>30</v>
      </c>
      <c r="R2501" t="s">
        <v>28</v>
      </c>
      <c r="S2501" t="s">
        <v>29</v>
      </c>
      <c r="T2501" s="1">
        <v>84500</v>
      </c>
      <c r="U2501">
        <f t="shared" si="39"/>
        <v>55105</v>
      </c>
    </row>
    <row r="2502" spans="1:21" x14ac:dyDescent="0.25">
      <c r="A2502" t="s">
        <v>20</v>
      </c>
      <c r="B2502">
        <v>2019</v>
      </c>
      <c r="C2502" t="s">
        <v>21</v>
      </c>
      <c r="E2502" t="s">
        <v>22</v>
      </c>
      <c r="F2502" t="s">
        <v>789</v>
      </c>
      <c r="G2502">
        <v>55</v>
      </c>
      <c r="H2502" t="s">
        <v>77</v>
      </c>
      <c r="I2502">
        <v>90</v>
      </c>
      <c r="J2502" t="s">
        <v>807</v>
      </c>
      <c r="K2502">
        <v>59</v>
      </c>
      <c r="N2502">
        <v>0</v>
      </c>
      <c r="P2502" t="s">
        <v>26</v>
      </c>
      <c r="Q2502" t="s">
        <v>27</v>
      </c>
      <c r="R2502" t="s">
        <v>28</v>
      </c>
      <c r="S2502" t="s">
        <v>29</v>
      </c>
      <c r="T2502" s="1">
        <v>18000</v>
      </c>
      <c r="U2502">
        <f t="shared" si="39"/>
        <v>55059</v>
      </c>
    </row>
    <row r="2503" spans="1:21" x14ac:dyDescent="0.25">
      <c r="A2503" t="s">
        <v>20</v>
      </c>
      <c r="B2503">
        <v>2019</v>
      </c>
      <c r="C2503" t="s">
        <v>21</v>
      </c>
      <c r="E2503" t="s">
        <v>22</v>
      </c>
      <c r="F2503" t="s">
        <v>789</v>
      </c>
      <c r="G2503">
        <v>55</v>
      </c>
      <c r="H2503" t="s">
        <v>77</v>
      </c>
      <c r="I2503">
        <v>90</v>
      </c>
      <c r="J2503" t="s">
        <v>807</v>
      </c>
      <c r="K2503">
        <v>59</v>
      </c>
      <c r="N2503">
        <v>0</v>
      </c>
      <c r="P2503" t="s">
        <v>26</v>
      </c>
      <c r="Q2503" t="s">
        <v>30</v>
      </c>
      <c r="R2503" t="s">
        <v>28</v>
      </c>
      <c r="S2503" t="s">
        <v>29</v>
      </c>
      <c r="T2503" s="1">
        <v>19700</v>
      </c>
      <c r="U2503">
        <f t="shared" si="39"/>
        <v>55059</v>
      </c>
    </row>
    <row r="2504" spans="1:21" x14ac:dyDescent="0.25">
      <c r="A2504" t="s">
        <v>20</v>
      </c>
      <c r="B2504">
        <v>2019</v>
      </c>
      <c r="C2504" t="s">
        <v>21</v>
      </c>
      <c r="E2504" t="s">
        <v>22</v>
      </c>
      <c r="F2504" t="s">
        <v>789</v>
      </c>
      <c r="G2504">
        <v>55</v>
      </c>
      <c r="H2504" t="s">
        <v>77</v>
      </c>
      <c r="I2504">
        <v>90</v>
      </c>
      <c r="J2504" t="s">
        <v>31</v>
      </c>
      <c r="N2504">
        <v>0</v>
      </c>
      <c r="P2504" t="s">
        <v>26</v>
      </c>
      <c r="Q2504" t="s">
        <v>27</v>
      </c>
      <c r="R2504" t="s">
        <v>28</v>
      </c>
      <c r="S2504" t="s">
        <v>29</v>
      </c>
      <c r="T2504" s="1">
        <v>11200</v>
      </c>
      <c r="U2504">
        <f t="shared" si="39"/>
        <v>55000</v>
      </c>
    </row>
    <row r="2505" spans="1:21" x14ac:dyDescent="0.25">
      <c r="A2505" t="s">
        <v>20</v>
      </c>
      <c r="B2505">
        <v>2019</v>
      </c>
      <c r="C2505" t="s">
        <v>21</v>
      </c>
      <c r="E2505" t="s">
        <v>22</v>
      </c>
      <c r="F2505" t="s">
        <v>789</v>
      </c>
      <c r="G2505">
        <v>55</v>
      </c>
      <c r="H2505" t="s">
        <v>77</v>
      </c>
      <c r="I2505">
        <v>90</v>
      </c>
      <c r="J2505" t="s">
        <v>31</v>
      </c>
      <c r="N2505">
        <v>0</v>
      </c>
      <c r="P2505" t="s">
        <v>26</v>
      </c>
      <c r="Q2505" t="s">
        <v>30</v>
      </c>
      <c r="R2505" t="s">
        <v>28</v>
      </c>
      <c r="S2505" t="s">
        <v>29</v>
      </c>
      <c r="T2505" s="1">
        <v>11500</v>
      </c>
      <c r="U2505">
        <f t="shared" si="39"/>
        <v>55000</v>
      </c>
    </row>
    <row r="2506" spans="1:21" x14ac:dyDescent="0.25">
      <c r="A2506" t="s">
        <v>20</v>
      </c>
      <c r="B2506">
        <v>2019</v>
      </c>
      <c r="C2506" t="s">
        <v>21</v>
      </c>
      <c r="E2506" t="s">
        <v>22</v>
      </c>
      <c r="F2506" t="s">
        <v>789</v>
      </c>
      <c r="G2506">
        <v>55</v>
      </c>
      <c r="H2506" t="s">
        <v>77</v>
      </c>
      <c r="I2506">
        <v>90</v>
      </c>
      <c r="J2506" t="s">
        <v>808</v>
      </c>
      <c r="K2506">
        <v>101</v>
      </c>
      <c r="N2506">
        <v>0</v>
      </c>
      <c r="P2506" t="s">
        <v>26</v>
      </c>
      <c r="Q2506" t="s">
        <v>27</v>
      </c>
      <c r="R2506" t="s">
        <v>28</v>
      </c>
      <c r="S2506" t="s">
        <v>29</v>
      </c>
      <c r="T2506" s="1">
        <v>26600</v>
      </c>
      <c r="U2506">
        <f t="shared" si="39"/>
        <v>55101</v>
      </c>
    </row>
    <row r="2507" spans="1:21" x14ac:dyDescent="0.25">
      <c r="A2507" t="s">
        <v>20</v>
      </c>
      <c r="B2507">
        <v>2019</v>
      </c>
      <c r="C2507" t="s">
        <v>21</v>
      </c>
      <c r="E2507" t="s">
        <v>22</v>
      </c>
      <c r="F2507" t="s">
        <v>789</v>
      </c>
      <c r="G2507">
        <v>55</v>
      </c>
      <c r="H2507" t="s">
        <v>77</v>
      </c>
      <c r="I2507">
        <v>90</v>
      </c>
      <c r="J2507" t="s">
        <v>808</v>
      </c>
      <c r="K2507">
        <v>101</v>
      </c>
      <c r="N2507">
        <v>0</v>
      </c>
      <c r="P2507" t="s">
        <v>26</v>
      </c>
      <c r="Q2507" t="s">
        <v>30</v>
      </c>
      <c r="R2507" t="s">
        <v>28</v>
      </c>
      <c r="S2507" t="s">
        <v>29</v>
      </c>
      <c r="T2507" s="1">
        <v>27700</v>
      </c>
      <c r="U2507">
        <f t="shared" si="39"/>
        <v>55101</v>
      </c>
    </row>
    <row r="2508" spans="1:21" x14ac:dyDescent="0.25">
      <c r="A2508" t="s">
        <v>20</v>
      </c>
      <c r="B2508">
        <v>2019</v>
      </c>
      <c r="C2508" t="s">
        <v>21</v>
      </c>
      <c r="E2508" t="s">
        <v>22</v>
      </c>
      <c r="F2508" t="s">
        <v>789</v>
      </c>
      <c r="G2508">
        <v>55</v>
      </c>
      <c r="H2508" t="s">
        <v>77</v>
      </c>
      <c r="I2508">
        <v>90</v>
      </c>
      <c r="J2508" t="s">
        <v>809</v>
      </c>
      <c r="K2508">
        <v>127</v>
      </c>
      <c r="N2508">
        <v>0</v>
      </c>
      <c r="P2508" t="s">
        <v>26</v>
      </c>
      <c r="Q2508" t="s">
        <v>27</v>
      </c>
      <c r="R2508" t="s">
        <v>28</v>
      </c>
      <c r="S2508" t="s">
        <v>29</v>
      </c>
      <c r="T2508" s="1">
        <v>44500</v>
      </c>
      <c r="U2508">
        <f t="shared" si="39"/>
        <v>55127</v>
      </c>
    </row>
    <row r="2509" spans="1:21" x14ac:dyDescent="0.25">
      <c r="A2509" t="s">
        <v>20</v>
      </c>
      <c r="B2509">
        <v>2019</v>
      </c>
      <c r="C2509" t="s">
        <v>21</v>
      </c>
      <c r="E2509" t="s">
        <v>22</v>
      </c>
      <c r="F2509" t="s">
        <v>789</v>
      </c>
      <c r="G2509">
        <v>55</v>
      </c>
      <c r="H2509" t="s">
        <v>77</v>
      </c>
      <c r="I2509">
        <v>90</v>
      </c>
      <c r="J2509" t="s">
        <v>809</v>
      </c>
      <c r="K2509">
        <v>127</v>
      </c>
      <c r="N2509">
        <v>0</v>
      </c>
      <c r="P2509" t="s">
        <v>26</v>
      </c>
      <c r="Q2509" t="s">
        <v>30</v>
      </c>
      <c r="R2509" t="s">
        <v>28</v>
      </c>
      <c r="S2509" t="s">
        <v>29</v>
      </c>
      <c r="T2509" s="1">
        <v>45600</v>
      </c>
      <c r="U2509">
        <f t="shared" si="39"/>
        <v>55127</v>
      </c>
    </row>
    <row r="2510" spans="1:21" x14ac:dyDescent="0.25">
      <c r="A2510" t="s">
        <v>20</v>
      </c>
      <c r="B2510">
        <v>2019</v>
      </c>
      <c r="C2510" t="s">
        <v>21</v>
      </c>
      <c r="E2510" t="s">
        <v>22</v>
      </c>
      <c r="F2510" t="s">
        <v>789</v>
      </c>
      <c r="G2510">
        <v>55</v>
      </c>
      <c r="H2510" t="s">
        <v>77</v>
      </c>
      <c r="I2510">
        <v>90</v>
      </c>
      <c r="J2510" t="s">
        <v>155</v>
      </c>
      <c r="K2510">
        <v>131</v>
      </c>
      <c r="N2510">
        <v>0</v>
      </c>
      <c r="P2510" t="s">
        <v>26</v>
      </c>
      <c r="Q2510" t="s">
        <v>27</v>
      </c>
      <c r="R2510" t="s">
        <v>28</v>
      </c>
      <c r="S2510" t="s">
        <v>29</v>
      </c>
      <c r="T2510" s="1">
        <v>20600</v>
      </c>
      <c r="U2510">
        <f t="shared" si="39"/>
        <v>55131</v>
      </c>
    </row>
    <row r="2511" spans="1:21" x14ac:dyDescent="0.25">
      <c r="A2511" t="s">
        <v>20</v>
      </c>
      <c r="B2511">
        <v>2019</v>
      </c>
      <c r="C2511" t="s">
        <v>21</v>
      </c>
      <c r="E2511" t="s">
        <v>22</v>
      </c>
      <c r="F2511" t="s">
        <v>789</v>
      </c>
      <c r="G2511">
        <v>55</v>
      </c>
      <c r="H2511" t="s">
        <v>77</v>
      </c>
      <c r="I2511">
        <v>90</v>
      </c>
      <c r="J2511" t="s">
        <v>155</v>
      </c>
      <c r="K2511">
        <v>131</v>
      </c>
      <c r="N2511">
        <v>0</v>
      </c>
      <c r="P2511" t="s">
        <v>26</v>
      </c>
      <c r="Q2511" t="s">
        <v>30</v>
      </c>
      <c r="R2511" t="s">
        <v>28</v>
      </c>
      <c r="S2511" t="s">
        <v>29</v>
      </c>
      <c r="T2511" s="1">
        <v>21100</v>
      </c>
      <c r="U2511">
        <f t="shared" si="39"/>
        <v>55131</v>
      </c>
    </row>
    <row r="2512" spans="1:21" x14ac:dyDescent="0.25">
      <c r="A2512" t="s">
        <v>20</v>
      </c>
      <c r="B2512">
        <v>2019</v>
      </c>
      <c r="C2512" t="s">
        <v>21</v>
      </c>
      <c r="E2512" t="s">
        <v>22</v>
      </c>
      <c r="F2512" t="s">
        <v>789</v>
      </c>
      <c r="G2512">
        <v>55</v>
      </c>
      <c r="H2512" t="s">
        <v>77</v>
      </c>
      <c r="I2512">
        <v>90</v>
      </c>
      <c r="J2512" t="s">
        <v>810</v>
      </c>
      <c r="K2512">
        <v>133</v>
      </c>
      <c r="N2512">
        <v>0</v>
      </c>
      <c r="P2512" t="s">
        <v>26</v>
      </c>
      <c r="Q2512" t="s">
        <v>27</v>
      </c>
      <c r="R2512" t="s">
        <v>28</v>
      </c>
      <c r="S2512" t="s">
        <v>29</v>
      </c>
      <c r="T2512" s="1">
        <v>15000</v>
      </c>
      <c r="U2512">
        <f t="shared" si="39"/>
        <v>55133</v>
      </c>
    </row>
    <row r="2513" spans="1:21" x14ac:dyDescent="0.25">
      <c r="A2513" t="s">
        <v>20</v>
      </c>
      <c r="B2513">
        <v>2019</v>
      </c>
      <c r="C2513" t="s">
        <v>21</v>
      </c>
      <c r="E2513" t="s">
        <v>22</v>
      </c>
      <c r="F2513" t="s">
        <v>789</v>
      </c>
      <c r="G2513">
        <v>55</v>
      </c>
      <c r="H2513" t="s">
        <v>77</v>
      </c>
      <c r="I2513">
        <v>90</v>
      </c>
      <c r="J2513" t="s">
        <v>810</v>
      </c>
      <c r="K2513">
        <v>133</v>
      </c>
      <c r="N2513">
        <v>0</v>
      </c>
      <c r="P2513" t="s">
        <v>26</v>
      </c>
      <c r="Q2513" t="s">
        <v>30</v>
      </c>
      <c r="R2513" t="s">
        <v>28</v>
      </c>
      <c r="S2513" t="s">
        <v>29</v>
      </c>
      <c r="T2513" s="1">
        <v>15400</v>
      </c>
      <c r="U2513">
        <f t="shared" si="39"/>
        <v>55133</v>
      </c>
    </row>
    <row r="2514" spans="1:21" x14ac:dyDescent="0.25">
      <c r="A2514" t="s">
        <v>20</v>
      </c>
      <c r="B2514">
        <v>2019</v>
      </c>
      <c r="C2514" t="s">
        <v>21</v>
      </c>
      <c r="E2514" t="s">
        <v>22</v>
      </c>
      <c r="F2514" t="s">
        <v>789</v>
      </c>
      <c r="G2514">
        <v>55</v>
      </c>
      <c r="H2514" t="s">
        <v>84</v>
      </c>
      <c r="I2514">
        <v>70</v>
      </c>
      <c r="J2514" t="s">
        <v>121</v>
      </c>
      <c r="K2514">
        <v>23</v>
      </c>
      <c r="N2514">
        <v>0</v>
      </c>
      <c r="P2514" t="s">
        <v>26</v>
      </c>
      <c r="Q2514" t="s">
        <v>27</v>
      </c>
      <c r="R2514" t="s">
        <v>28</v>
      </c>
      <c r="S2514" t="s">
        <v>29</v>
      </c>
      <c r="T2514" s="1">
        <v>18000</v>
      </c>
      <c r="U2514">
        <f t="shared" si="39"/>
        <v>55023</v>
      </c>
    </row>
    <row r="2515" spans="1:21" x14ac:dyDescent="0.25">
      <c r="A2515" t="s">
        <v>20</v>
      </c>
      <c r="B2515">
        <v>2019</v>
      </c>
      <c r="C2515" t="s">
        <v>21</v>
      </c>
      <c r="E2515" t="s">
        <v>22</v>
      </c>
      <c r="F2515" t="s">
        <v>789</v>
      </c>
      <c r="G2515">
        <v>55</v>
      </c>
      <c r="H2515" t="s">
        <v>84</v>
      </c>
      <c r="I2515">
        <v>70</v>
      </c>
      <c r="J2515" t="s">
        <v>121</v>
      </c>
      <c r="K2515">
        <v>23</v>
      </c>
      <c r="N2515">
        <v>0</v>
      </c>
      <c r="P2515" t="s">
        <v>26</v>
      </c>
      <c r="Q2515" t="s">
        <v>30</v>
      </c>
      <c r="R2515" t="s">
        <v>28</v>
      </c>
      <c r="S2515" t="s">
        <v>29</v>
      </c>
      <c r="T2515" s="1">
        <v>18400</v>
      </c>
      <c r="U2515">
        <f t="shared" si="39"/>
        <v>55023</v>
      </c>
    </row>
    <row r="2516" spans="1:21" x14ac:dyDescent="0.25">
      <c r="A2516" t="s">
        <v>20</v>
      </c>
      <c r="B2516">
        <v>2019</v>
      </c>
      <c r="C2516" t="s">
        <v>21</v>
      </c>
      <c r="E2516" t="s">
        <v>22</v>
      </c>
      <c r="F2516" t="s">
        <v>789</v>
      </c>
      <c r="G2516">
        <v>55</v>
      </c>
      <c r="H2516" t="s">
        <v>84</v>
      </c>
      <c r="I2516">
        <v>70</v>
      </c>
      <c r="J2516" t="s">
        <v>325</v>
      </c>
      <c r="K2516">
        <v>43</v>
      </c>
      <c r="N2516">
        <v>0</v>
      </c>
      <c r="P2516" t="s">
        <v>26</v>
      </c>
      <c r="Q2516" t="s">
        <v>27</v>
      </c>
      <c r="R2516" t="s">
        <v>28</v>
      </c>
      <c r="S2516" t="s">
        <v>29</v>
      </c>
      <c r="T2516" s="1">
        <v>59600</v>
      </c>
      <c r="U2516">
        <f t="shared" si="39"/>
        <v>55043</v>
      </c>
    </row>
    <row r="2517" spans="1:21" x14ac:dyDescent="0.25">
      <c r="A2517" t="s">
        <v>20</v>
      </c>
      <c r="B2517">
        <v>2019</v>
      </c>
      <c r="C2517" t="s">
        <v>21</v>
      </c>
      <c r="E2517" t="s">
        <v>22</v>
      </c>
      <c r="F2517" t="s">
        <v>789</v>
      </c>
      <c r="G2517">
        <v>55</v>
      </c>
      <c r="H2517" t="s">
        <v>84</v>
      </c>
      <c r="I2517">
        <v>70</v>
      </c>
      <c r="J2517" t="s">
        <v>325</v>
      </c>
      <c r="K2517">
        <v>43</v>
      </c>
      <c r="N2517">
        <v>0</v>
      </c>
      <c r="P2517" t="s">
        <v>26</v>
      </c>
      <c r="Q2517" t="s">
        <v>30</v>
      </c>
      <c r="R2517" t="s">
        <v>28</v>
      </c>
      <c r="S2517" t="s">
        <v>29</v>
      </c>
      <c r="T2517" s="1">
        <v>61600</v>
      </c>
      <c r="U2517">
        <f t="shared" si="39"/>
        <v>55043</v>
      </c>
    </row>
    <row r="2518" spans="1:21" x14ac:dyDescent="0.25">
      <c r="A2518" t="s">
        <v>20</v>
      </c>
      <c r="B2518">
        <v>2019</v>
      </c>
      <c r="C2518" t="s">
        <v>21</v>
      </c>
      <c r="E2518" t="s">
        <v>22</v>
      </c>
      <c r="F2518" t="s">
        <v>789</v>
      </c>
      <c r="G2518">
        <v>55</v>
      </c>
      <c r="H2518" t="s">
        <v>84</v>
      </c>
      <c r="I2518">
        <v>70</v>
      </c>
      <c r="J2518" t="s">
        <v>500</v>
      </c>
      <c r="K2518">
        <v>65</v>
      </c>
      <c r="N2518">
        <v>0</v>
      </c>
      <c r="P2518" t="s">
        <v>26</v>
      </c>
      <c r="Q2518" t="s">
        <v>27</v>
      </c>
      <c r="R2518" t="s">
        <v>28</v>
      </c>
      <c r="S2518" t="s">
        <v>29</v>
      </c>
      <c r="T2518" s="1">
        <v>54500</v>
      </c>
      <c r="U2518">
        <f t="shared" si="39"/>
        <v>55065</v>
      </c>
    </row>
    <row r="2519" spans="1:21" x14ac:dyDescent="0.25">
      <c r="A2519" t="s">
        <v>20</v>
      </c>
      <c r="B2519">
        <v>2019</v>
      </c>
      <c r="C2519" t="s">
        <v>21</v>
      </c>
      <c r="E2519" t="s">
        <v>22</v>
      </c>
      <c r="F2519" t="s">
        <v>789</v>
      </c>
      <c r="G2519">
        <v>55</v>
      </c>
      <c r="H2519" t="s">
        <v>84</v>
      </c>
      <c r="I2519">
        <v>70</v>
      </c>
      <c r="J2519" t="s">
        <v>500</v>
      </c>
      <c r="K2519">
        <v>65</v>
      </c>
      <c r="N2519">
        <v>0</v>
      </c>
      <c r="P2519" t="s">
        <v>26</v>
      </c>
      <c r="Q2519" t="s">
        <v>30</v>
      </c>
      <c r="R2519" t="s">
        <v>28</v>
      </c>
      <c r="S2519" t="s">
        <v>29</v>
      </c>
      <c r="T2519" s="1">
        <v>55900</v>
      </c>
      <c r="U2519">
        <f t="shared" si="39"/>
        <v>55065</v>
      </c>
    </row>
    <row r="2520" spans="1:21" x14ac:dyDescent="0.25">
      <c r="A2520" t="s">
        <v>20</v>
      </c>
      <c r="B2520">
        <v>2019</v>
      </c>
      <c r="C2520" t="s">
        <v>21</v>
      </c>
      <c r="E2520" t="s">
        <v>22</v>
      </c>
      <c r="F2520" t="s">
        <v>789</v>
      </c>
      <c r="G2520">
        <v>55</v>
      </c>
      <c r="H2520" t="s">
        <v>84</v>
      </c>
      <c r="I2520">
        <v>70</v>
      </c>
      <c r="J2520" t="s">
        <v>31</v>
      </c>
      <c r="N2520">
        <v>0</v>
      </c>
      <c r="P2520" t="s">
        <v>26</v>
      </c>
      <c r="Q2520" t="s">
        <v>27</v>
      </c>
      <c r="R2520" t="s">
        <v>28</v>
      </c>
      <c r="S2520" t="s">
        <v>29</v>
      </c>
      <c r="T2520" s="1">
        <v>100500</v>
      </c>
      <c r="U2520">
        <f t="shared" si="39"/>
        <v>55000</v>
      </c>
    </row>
    <row r="2521" spans="1:21" x14ac:dyDescent="0.25">
      <c r="A2521" t="s">
        <v>20</v>
      </c>
      <c r="B2521">
        <v>2019</v>
      </c>
      <c r="C2521" t="s">
        <v>21</v>
      </c>
      <c r="E2521" t="s">
        <v>22</v>
      </c>
      <c r="F2521" t="s">
        <v>789</v>
      </c>
      <c r="G2521">
        <v>55</v>
      </c>
      <c r="H2521" t="s">
        <v>84</v>
      </c>
      <c r="I2521">
        <v>70</v>
      </c>
      <c r="J2521" t="s">
        <v>31</v>
      </c>
      <c r="N2521">
        <v>0</v>
      </c>
      <c r="P2521" t="s">
        <v>26</v>
      </c>
      <c r="Q2521" t="s">
        <v>30</v>
      </c>
      <c r="R2521" t="s">
        <v>28</v>
      </c>
      <c r="S2521" t="s">
        <v>29</v>
      </c>
      <c r="T2521" s="1">
        <v>103400</v>
      </c>
      <c r="U2521">
        <f t="shared" si="39"/>
        <v>55000</v>
      </c>
    </row>
    <row r="2522" spans="1:21" x14ac:dyDescent="0.25">
      <c r="A2522" t="s">
        <v>20</v>
      </c>
      <c r="B2522">
        <v>2019</v>
      </c>
      <c r="C2522" t="s">
        <v>21</v>
      </c>
      <c r="E2522" t="s">
        <v>22</v>
      </c>
      <c r="F2522" t="s">
        <v>789</v>
      </c>
      <c r="G2522">
        <v>55</v>
      </c>
      <c r="H2522" t="s">
        <v>84</v>
      </c>
      <c r="I2522">
        <v>70</v>
      </c>
      <c r="J2522" t="s">
        <v>629</v>
      </c>
      <c r="K2522">
        <v>103</v>
      </c>
      <c r="N2522">
        <v>0</v>
      </c>
      <c r="P2522" t="s">
        <v>26</v>
      </c>
      <c r="Q2522" t="s">
        <v>27</v>
      </c>
      <c r="R2522" t="s">
        <v>28</v>
      </c>
      <c r="S2522" t="s">
        <v>29</v>
      </c>
      <c r="T2522" s="1">
        <v>13400</v>
      </c>
      <c r="U2522">
        <f t="shared" si="39"/>
        <v>55103</v>
      </c>
    </row>
    <row r="2523" spans="1:21" x14ac:dyDescent="0.25">
      <c r="A2523" t="s">
        <v>20</v>
      </c>
      <c r="B2523">
        <v>2019</v>
      </c>
      <c r="C2523" t="s">
        <v>21</v>
      </c>
      <c r="E2523" t="s">
        <v>22</v>
      </c>
      <c r="F2523" t="s">
        <v>789</v>
      </c>
      <c r="G2523">
        <v>55</v>
      </c>
      <c r="H2523" t="s">
        <v>84</v>
      </c>
      <c r="I2523">
        <v>70</v>
      </c>
      <c r="J2523" t="s">
        <v>629</v>
      </c>
      <c r="K2523">
        <v>103</v>
      </c>
      <c r="N2523">
        <v>0</v>
      </c>
      <c r="P2523" t="s">
        <v>26</v>
      </c>
      <c r="Q2523" t="s">
        <v>30</v>
      </c>
      <c r="R2523" t="s">
        <v>28</v>
      </c>
      <c r="S2523" t="s">
        <v>29</v>
      </c>
      <c r="T2523" s="1">
        <v>13700</v>
      </c>
      <c r="U2523">
        <f t="shared" si="39"/>
        <v>55103</v>
      </c>
    </row>
    <row r="2524" spans="1:21" x14ac:dyDescent="0.25">
      <c r="A2524" t="s">
        <v>20</v>
      </c>
      <c r="B2524">
        <v>2019</v>
      </c>
      <c r="C2524" t="s">
        <v>21</v>
      </c>
      <c r="E2524" t="s">
        <v>22</v>
      </c>
      <c r="F2524" t="s">
        <v>789</v>
      </c>
      <c r="G2524">
        <v>55</v>
      </c>
      <c r="H2524" t="s">
        <v>103</v>
      </c>
      <c r="I2524">
        <v>40</v>
      </c>
      <c r="J2524" t="s">
        <v>811</v>
      </c>
      <c r="K2524">
        <v>11</v>
      </c>
      <c r="N2524">
        <v>0</v>
      </c>
      <c r="P2524" t="s">
        <v>26</v>
      </c>
      <c r="Q2524" t="s">
        <v>27</v>
      </c>
      <c r="R2524" t="s">
        <v>28</v>
      </c>
      <c r="S2524" t="s">
        <v>29</v>
      </c>
      <c r="T2524" s="1">
        <v>26300</v>
      </c>
      <c r="U2524">
        <f t="shared" si="39"/>
        <v>55011</v>
      </c>
    </row>
    <row r="2525" spans="1:21" x14ac:dyDescent="0.25">
      <c r="A2525" t="s">
        <v>20</v>
      </c>
      <c r="B2525">
        <v>2019</v>
      </c>
      <c r="C2525" t="s">
        <v>21</v>
      </c>
      <c r="E2525" t="s">
        <v>22</v>
      </c>
      <c r="F2525" t="s">
        <v>789</v>
      </c>
      <c r="G2525">
        <v>55</v>
      </c>
      <c r="H2525" t="s">
        <v>103</v>
      </c>
      <c r="I2525">
        <v>40</v>
      </c>
      <c r="J2525" t="s">
        <v>811</v>
      </c>
      <c r="K2525">
        <v>11</v>
      </c>
      <c r="N2525">
        <v>0</v>
      </c>
      <c r="P2525" t="s">
        <v>26</v>
      </c>
      <c r="Q2525" t="s">
        <v>30</v>
      </c>
      <c r="R2525" t="s">
        <v>28</v>
      </c>
      <c r="S2525" t="s">
        <v>29</v>
      </c>
      <c r="T2525" s="1">
        <v>26900</v>
      </c>
      <c r="U2525">
        <f t="shared" si="39"/>
        <v>55011</v>
      </c>
    </row>
    <row r="2526" spans="1:21" x14ac:dyDescent="0.25">
      <c r="A2526" t="s">
        <v>20</v>
      </c>
      <c r="B2526">
        <v>2019</v>
      </c>
      <c r="C2526" t="s">
        <v>21</v>
      </c>
      <c r="E2526" t="s">
        <v>22</v>
      </c>
      <c r="F2526" t="s">
        <v>789</v>
      </c>
      <c r="G2526">
        <v>55</v>
      </c>
      <c r="H2526" t="s">
        <v>103</v>
      </c>
      <c r="I2526">
        <v>40</v>
      </c>
      <c r="J2526" t="s">
        <v>812</v>
      </c>
      <c r="K2526">
        <v>33</v>
      </c>
      <c r="N2526">
        <v>0</v>
      </c>
      <c r="P2526" t="s">
        <v>26</v>
      </c>
      <c r="Q2526" t="s">
        <v>27</v>
      </c>
      <c r="R2526" t="s">
        <v>28</v>
      </c>
      <c r="S2526" t="s">
        <v>29</v>
      </c>
      <c r="T2526" s="1">
        <v>59500</v>
      </c>
      <c r="U2526">
        <f t="shared" si="39"/>
        <v>55033</v>
      </c>
    </row>
    <row r="2527" spans="1:21" x14ac:dyDescent="0.25">
      <c r="A2527" t="s">
        <v>20</v>
      </c>
      <c r="B2527">
        <v>2019</v>
      </c>
      <c r="C2527" t="s">
        <v>21</v>
      </c>
      <c r="E2527" t="s">
        <v>22</v>
      </c>
      <c r="F2527" t="s">
        <v>789</v>
      </c>
      <c r="G2527">
        <v>55</v>
      </c>
      <c r="H2527" t="s">
        <v>103</v>
      </c>
      <c r="I2527">
        <v>40</v>
      </c>
      <c r="J2527" t="s">
        <v>812</v>
      </c>
      <c r="K2527">
        <v>33</v>
      </c>
      <c r="N2527">
        <v>0</v>
      </c>
      <c r="P2527" t="s">
        <v>26</v>
      </c>
      <c r="Q2527" t="s">
        <v>30</v>
      </c>
      <c r="R2527" t="s">
        <v>28</v>
      </c>
      <c r="S2527" t="s">
        <v>29</v>
      </c>
      <c r="T2527" s="1">
        <v>60900</v>
      </c>
      <c r="U2527">
        <f t="shared" si="39"/>
        <v>55033</v>
      </c>
    </row>
    <row r="2528" spans="1:21" x14ac:dyDescent="0.25">
      <c r="A2528" t="s">
        <v>20</v>
      </c>
      <c r="B2528">
        <v>2019</v>
      </c>
      <c r="C2528" t="s">
        <v>21</v>
      </c>
      <c r="E2528" t="s">
        <v>22</v>
      </c>
      <c r="F2528" t="s">
        <v>789</v>
      </c>
      <c r="G2528">
        <v>55</v>
      </c>
      <c r="H2528" t="s">
        <v>103</v>
      </c>
      <c r="I2528">
        <v>40</v>
      </c>
      <c r="J2528" t="s">
        <v>813</v>
      </c>
      <c r="K2528">
        <v>35</v>
      </c>
      <c r="N2528">
        <v>0</v>
      </c>
      <c r="P2528" t="s">
        <v>26</v>
      </c>
      <c r="Q2528" t="s">
        <v>27</v>
      </c>
      <c r="R2528" t="s">
        <v>28</v>
      </c>
      <c r="S2528" t="s">
        <v>29</v>
      </c>
      <c r="T2528" s="1">
        <v>21400</v>
      </c>
      <c r="U2528">
        <f t="shared" si="39"/>
        <v>55035</v>
      </c>
    </row>
    <row r="2529" spans="1:21" x14ac:dyDescent="0.25">
      <c r="A2529" t="s">
        <v>20</v>
      </c>
      <c r="B2529">
        <v>2019</v>
      </c>
      <c r="C2529" t="s">
        <v>21</v>
      </c>
      <c r="E2529" t="s">
        <v>22</v>
      </c>
      <c r="F2529" t="s">
        <v>789</v>
      </c>
      <c r="G2529">
        <v>55</v>
      </c>
      <c r="H2529" t="s">
        <v>103</v>
      </c>
      <c r="I2529">
        <v>40</v>
      </c>
      <c r="J2529" t="s">
        <v>813</v>
      </c>
      <c r="K2529">
        <v>35</v>
      </c>
      <c r="N2529">
        <v>0</v>
      </c>
      <c r="P2529" t="s">
        <v>26</v>
      </c>
      <c r="Q2529" t="s">
        <v>30</v>
      </c>
      <c r="R2529" t="s">
        <v>28</v>
      </c>
      <c r="S2529" t="s">
        <v>29</v>
      </c>
      <c r="T2529" s="1">
        <v>22000</v>
      </c>
      <c r="U2529">
        <f t="shared" si="39"/>
        <v>55035</v>
      </c>
    </row>
    <row r="2530" spans="1:21" x14ac:dyDescent="0.25">
      <c r="A2530" t="s">
        <v>20</v>
      </c>
      <c r="B2530">
        <v>2019</v>
      </c>
      <c r="C2530" t="s">
        <v>21</v>
      </c>
      <c r="E2530" t="s">
        <v>22</v>
      </c>
      <c r="F2530" t="s">
        <v>789</v>
      </c>
      <c r="G2530">
        <v>55</v>
      </c>
      <c r="H2530" t="s">
        <v>103</v>
      </c>
      <c r="I2530">
        <v>40</v>
      </c>
      <c r="J2530" t="s">
        <v>41</v>
      </c>
      <c r="K2530">
        <v>53</v>
      </c>
      <c r="N2530">
        <v>0</v>
      </c>
      <c r="P2530" t="s">
        <v>26</v>
      </c>
      <c r="Q2530" t="s">
        <v>27</v>
      </c>
      <c r="R2530" t="s">
        <v>28</v>
      </c>
      <c r="S2530" t="s">
        <v>29</v>
      </c>
      <c r="T2530" s="1">
        <v>24500</v>
      </c>
      <c r="U2530">
        <f t="shared" si="39"/>
        <v>55053</v>
      </c>
    </row>
    <row r="2531" spans="1:21" x14ac:dyDescent="0.25">
      <c r="A2531" t="s">
        <v>20</v>
      </c>
      <c r="B2531">
        <v>2019</v>
      </c>
      <c r="C2531" t="s">
        <v>21</v>
      </c>
      <c r="E2531" t="s">
        <v>22</v>
      </c>
      <c r="F2531" t="s">
        <v>789</v>
      </c>
      <c r="G2531">
        <v>55</v>
      </c>
      <c r="H2531" t="s">
        <v>103</v>
      </c>
      <c r="I2531">
        <v>40</v>
      </c>
      <c r="J2531" t="s">
        <v>41</v>
      </c>
      <c r="K2531">
        <v>53</v>
      </c>
      <c r="N2531">
        <v>0</v>
      </c>
      <c r="P2531" t="s">
        <v>26</v>
      </c>
      <c r="Q2531" t="s">
        <v>30</v>
      </c>
      <c r="R2531" t="s">
        <v>28</v>
      </c>
      <c r="S2531" t="s">
        <v>29</v>
      </c>
      <c r="T2531" s="1">
        <v>25400</v>
      </c>
      <c r="U2531">
        <f t="shared" si="39"/>
        <v>55053</v>
      </c>
    </row>
    <row r="2532" spans="1:21" x14ac:dyDescent="0.25">
      <c r="A2532" t="s">
        <v>20</v>
      </c>
      <c r="B2532">
        <v>2019</v>
      </c>
      <c r="C2532" t="s">
        <v>21</v>
      </c>
      <c r="E2532" t="s">
        <v>22</v>
      </c>
      <c r="F2532" t="s">
        <v>789</v>
      </c>
      <c r="G2532">
        <v>55</v>
      </c>
      <c r="H2532" t="s">
        <v>103</v>
      </c>
      <c r="I2532">
        <v>40</v>
      </c>
      <c r="J2532" t="s">
        <v>814</v>
      </c>
      <c r="K2532">
        <v>63</v>
      </c>
      <c r="N2532">
        <v>0</v>
      </c>
      <c r="P2532" t="s">
        <v>26</v>
      </c>
      <c r="Q2532" t="s">
        <v>27</v>
      </c>
      <c r="R2532" t="s">
        <v>28</v>
      </c>
      <c r="S2532" t="s">
        <v>29</v>
      </c>
      <c r="T2532" s="1">
        <v>15100</v>
      </c>
      <c r="U2532">
        <f t="shared" si="39"/>
        <v>55063</v>
      </c>
    </row>
    <row r="2533" spans="1:21" x14ac:dyDescent="0.25">
      <c r="A2533" t="s">
        <v>20</v>
      </c>
      <c r="B2533">
        <v>2019</v>
      </c>
      <c r="C2533" t="s">
        <v>21</v>
      </c>
      <c r="E2533" t="s">
        <v>22</v>
      </c>
      <c r="F2533" t="s">
        <v>789</v>
      </c>
      <c r="G2533">
        <v>55</v>
      </c>
      <c r="H2533" t="s">
        <v>103</v>
      </c>
      <c r="I2533">
        <v>40</v>
      </c>
      <c r="J2533" t="s">
        <v>814</v>
      </c>
      <c r="K2533">
        <v>63</v>
      </c>
      <c r="N2533">
        <v>0</v>
      </c>
      <c r="P2533" t="s">
        <v>26</v>
      </c>
      <c r="Q2533" t="s">
        <v>30</v>
      </c>
      <c r="R2533" t="s">
        <v>28</v>
      </c>
      <c r="S2533" t="s">
        <v>29</v>
      </c>
      <c r="T2533" s="1">
        <v>15500</v>
      </c>
      <c r="U2533">
        <f t="shared" si="39"/>
        <v>55063</v>
      </c>
    </row>
    <row r="2534" spans="1:21" x14ac:dyDescent="0.25">
      <c r="A2534" t="s">
        <v>20</v>
      </c>
      <c r="B2534">
        <v>2019</v>
      </c>
      <c r="C2534" t="s">
        <v>21</v>
      </c>
      <c r="E2534" t="s">
        <v>22</v>
      </c>
      <c r="F2534" t="s">
        <v>789</v>
      </c>
      <c r="G2534">
        <v>55</v>
      </c>
      <c r="H2534" t="s">
        <v>103</v>
      </c>
      <c r="I2534">
        <v>40</v>
      </c>
      <c r="J2534" t="s">
        <v>63</v>
      </c>
      <c r="K2534">
        <v>81</v>
      </c>
      <c r="N2534">
        <v>0</v>
      </c>
      <c r="P2534" t="s">
        <v>26</v>
      </c>
      <c r="Q2534" t="s">
        <v>27</v>
      </c>
      <c r="R2534" t="s">
        <v>28</v>
      </c>
      <c r="S2534" t="s">
        <v>29</v>
      </c>
      <c r="T2534" s="1">
        <v>21600</v>
      </c>
      <c r="U2534">
        <f t="shared" si="39"/>
        <v>55081</v>
      </c>
    </row>
    <row r="2535" spans="1:21" x14ac:dyDescent="0.25">
      <c r="A2535" t="s">
        <v>20</v>
      </c>
      <c r="B2535">
        <v>2019</v>
      </c>
      <c r="C2535" t="s">
        <v>21</v>
      </c>
      <c r="E2535" t="s">
        <v>22</v>
      </c>
      <c r="F2535" t="s">
        <v>789</v>
      </c>
      <c r="G2535">
        <v>55</v>
      </c>
      <c r="H2535" t="s">
        <v>103</v>
      </c>
      <c r="I2535">
        <v>40</v>
      </c>
      <c r="J2535" t="s">
        <v>63</v>
      </c>
      <c r="K2535">
        <v>81</v>
      </c>
      <c r="N2535">
        <v>0</v>
      </c>
      <c r="P2535" t="s">
        <v>26</v>
      </c>
      <c r="Q2535" t="s">
        <v>30</v>
      </c>
      <c r="R2535" t="s">
        <v>28</v>
      </c>
      <c r="S2535" t="s">
        <v>29</v>
      </c>
      <c r="T2535" s="1">
        <v>22200</v>
      </c>
      <c r="U2535">
        <f t="shared" si="39"/>
        <v>55081</v>
      </c>
    </row>
    <row r="2536" spans="1:21" x14ac:dyDescent="0.25">
      <c r="A2536" t="s">
        <v>20</v>
      </c>
      <c r="B2536">
        <v>2019</v>
      </c>
      <c r="C2536" t="s">
        <v>21</v>
      </c>
      <c r="E2536" t="s">
        <v>22</v>
      </c>
      <c r="F2536" t="s">
        <v>789</v>
      </c>
      <c r="G2536">
        <v>55</v>
      </c>
      <c r="H2536" t="s">
        <v>103</v>
      </c>
      <c r="I2536">
        <v>40</v>
      </c>
      <c r="J2536" t="s">
        <v>31</v>
      </c>
      <c r="N2536">
        <v>0</v>
      </c>
      <c r="P2536" t="s">
        <v>26</v>
      </c>
      <c r="Q2536" t="s">
        <v>27</v>
      </c>
      <c r="R2536" t="s">
        <v>28</v>
      </c>
      <c r="S2536" t="s">
        <v>29</v>
      </c>
      <c r="T2536" s="1">
        <v>47400</v>
      </c>
      <c r="U2536">
        <f t="shared" si="39"/>
        <v>55000</v>
      </c>
    </row>
    <row r="2537" spans="1:21" x14ac:dyDescent="0.25">
      <c r="A2537" t="s">
        <v>20</v>
      </c>
      <c r="B2537">
        <v>2019</v>
      </c>
      <c r="C2537" t="s">
        <v>21</v>
      </c>
      <c r="E2537" t="s">
        <v>22</v>
      </c>
      <c r="F2537" t="s">
        <v>789</v>
      </c>
      <c r="G2537">
        <v>55</v>
      </c>
      <c r="H2537" t="s">
        <v>103</v>
      </c>
      <c r="I2537">
        <v>40</v>
      </c>
      <c r="J2537" t="s">
        <v>31</v>
      </c>
      <c r="N2537">
        <v>0</v>
      </c>
      <c r="P2537" t="s">
        <v>26</v>
      </c>
      <c r="Q2537" t="s">
        <v>30</v>
      </c>
      <c r="R2537" t="s">
        <v>28</v>
      </c>
      <c r="S2537" t="s">
        <v>29</v>
      </c>
      <c r="T2537" s="1">
        <v>49100</v>
      </c>
      <c r="U2537">
        <f t="shared" si="39"/>
        <v>55000</v>
      </c>
    </row>
    <row r="2538" spans="1:21" x14ac:dyDescent="0.25">
      <c r="A2538" t="s">
        <v>20</v>
      </c>
      <c r="B2538">
        <v>2019</v>
      </c>
      <c r="C2538" t="s">
        <v>21</v>
      </c>
      <c r="E2538" t="s">
        <v>22</v>
      </c>
      <c r="F2538" t="s">
        <v>789</v>
      </c>
      <c r="G2538">
        <v>55</v>
      </c>
      <c r="H2538" t="s">
        <v>103</v>
      </c>
      <c r="I2538">
        <v>40</v>
      </c>
      <c r="J2538" t="s">
        <v>514</v>
      </c>
      <c r="K2538">
        <v>93</v>
      </c>
      <c r="N2538">
        <v>0</v>
      </c>
      <c r="P2538" t="s">
        <v>26</v>
      </c>
      <c r="Q2538" t="s">
        <v>27</v>
      </c>
      <c r="R2538" t="s">
        <v>28</v>
      </c>
      <c r="S2538" t="s">
        <v>29</v>
      </c>
      <c r="T2538" s="1">
        <v>40200</v>
      </c>
      <c r="U2538">
        <f t="shared" si="39"/>
        <v>55093</v>
      </c>
    </row>
    <row r="2539" spans="1:21" x14ac:dyDescent="0.25">
      <c r="A2539" t="s">
        <v>20</v>
      </c>
      <c r="B2539">
        <v>2019</v>
      </c>
      <c r="C2539" t="s">
        <v>21</v>
      </c>
      <c r="E2539" t="s">
        <v>22</v>
      </c>
      <c r="F2539" t="s">
        <v>789</v>
      </c>
      <c r="G2539">
        <v>55</v>
      </c>
      <c r="H2539" t="s">
        <v>103</v>
      </c>
      <c r="I2539">
        <v>40</v>
      </c>
      <c r="J2539" t="s">
        <v>514</v>
      </c>
      <c r="K2539">
        <v>93</v>
      </c>
      <c r="N2539">
        <v>0</v>
      </c>
      <c r="P2539" t="s">
        <v>26</v>
      </c>
      <c r="Q2539" t="s">
        <v>30</v>
      </c>
      <c r="R2539" t="s">
        <v>28</v>
      </c>
      <c r="S2539" t="s">
        <v>29</v>
      </c>
      <c r="T2539" s="1">
        <v>41400</v>
      </c>
      <c r="U2539">
        <f t="shared" si="39"/>
        <v>55093</v>
      </c>
    </row>
    <row r="2540" spans="1:21" x14ac:dyDescent="0.25">
      <c r="A2540" t="s">
        <v>20</v>
      </c>
      <c r="B2540">
        <v>2019</v>
      </c>
      <c r="C2540" t="s">
        <v>21</v>
      </c>
      <c r="E2540" t="s">
        <v>22</v>
      </c>
      <c r="F2540" t="s">
        <v>789</v>
      </c>
      <c r="G2540">
        <v>55</v>
      </c>
      <c r="H2540" t="s">
        <v>103</v>
      </c>
      <c r="I2540">
        <v>40</v>
      </c>
      <c r="J2540" t="s">
        <v>815</v>
      </c>
      <c r="K2540">
        <v>109</v>
      </c>
      <c r="N2540">
        <v>0</v>
      </c>
      <c r="P2540" t="s">
        <v>26</v>
      </c>
      <c r="Q2540" t="s">
        <v>27</v>
      </c>
      <c r="R2540" t="s">
        <v>28</v>
      </c>
      <c r="S2540" t="s">
        <v>29</v>
      </c>
      <c r="T2540" s="1">
        <v>51500</v>
      </c>
      <c r="U2540">
        <f t="shared" si="39"/>
        <v>55109</v>
      </c>
    </row>
    <row r="2541" spans="1:21" x14ac:dyDescent="0.25">
      <c r="A2541" t="s">
        <v>20</v>
      </c>
      <c r="B2541">
        <v>2019</v>
      </c>
      <c r="C2541" t="s">
        <v>21</v>
      </c>
      <c r="E2541" t="s">
        <v>22</v>
      </c>
      <c r="F2541" t="s">
        <v>789</v>
      </c>
      <c r="G2541">
        <v>55</v>
      </c>
      <c r="H2541" t="s">
        <v>103</v>
      </c>
      <c r="I2541">
        <v>40</v>
      </c>
      <c r="J2541" t="s">
        <v>815</v>
      </c>
      <c r="K2541">
        <v>109</v>
      </c>
      <c r="N2541">
        <v>0</v>
      </c>
      <c r="P2541" t="s">
        <v>26</v>
      </c>
      <c r="Q2541" t="s">
        <v>30</v>
      </c>
      <c r="R2541" t="s">
        <v>28</v>
      </c>
      <c r="S2541" t="s">
        <v>29</v>
      </c>
      <c r="T2541" s="1">
        <v>53100</v>
      </c>
      <c r="U2541">
        <f t="shared" si="39"/>
        <v>55109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PivotView-State</vt:lpstr>
      <vt:lpstr>PivotView-County</vt:lpstr>
      <vt:lpstr>QuickStat-2019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yongjie ji</cp:lastModifiedBy>
  <dcterms:created xsi:type="dcterms:W3CDTF">2020-06-19T21:42:41Z</dcterms:created>
  <dcterms:modified xsi:type="dcterms:W3CDTF">2020-06-19T21:42:41Z</dcterms:modified>
</cp:coreProperties>
</file>